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ult\BBA Aviation\5th Sem 2020 BAtch\2021 Batch\"/>
    </mc:Choice>
  </mc:AlternateContent>
  <bookViews>
    <workbookView xWindow="0" yWindow="0" windowWidth="21600" windowHeight="9315" tabRatio="421"/>
  </bookViews>
  <sheets>
    <sheet name="V SEM BBA ALM" sheetId="8" r:id="rId1"/>
  </sheets>
  <calcPr calcId="152511"/>
</workbook>
</file>

<file path=xl/calcChain.xml><?xml version="1.0" encoding="utf-8"?>
<calcChain xmlns="http://schemas.openxmlformats.org/spreadsheetml/2006/main">
  <c r="I66" i="8" l="1"/>
  <c r="J66" i="8"/>
  <c r="K66" i="8" s="1"/>
  <c r="M66" i="8" s="1"/>
  <c r="I67" i="8"/>
  <c r="J67" i="8" s="1"/>
  <c r="K67" i="8" s="1"/>
  <c r="M67" i="8" s="1"/>
  <c r="I68" i="8"/>
  <c r="J68" i="8" s="1"/>
  <c r="K68" i="8" s="1"/>
  <c r="M68" i="8" s="1"/>
  <c r="I69" i="8"/>
  <c r="J69" i="8" s="1"/>
  <c r="K69" i="8" s="1"/>
  <c r="M69" i="8" s="1"/>
  <c r="I70" i="8"/>
  <c r="J70" i="8"/>
  <c r="K70" i="8" s="1"/>
  <c r="M70" i="8" s="1"/>
  <c r="I71" i="8"/>
  <c r="J71" i="8" s="1"/>
  <c r="K71" i="8" s="1"/>
  <c r="M71" i="8" s="1"/>
  <c r="I72" i="8"/>
  <c r="J72" i="8" s="1"/>
  <c r="K72" i="8" s="1"/>
  <c r="M72" i="8" s="1"/>
  <c r="I73" i="8"/>
  <c r="J73" i="8" s="1"/>
  <c r="K73" i="8" s="1"/>
  <c r="M73" i="8" s="1"/>
  <c r="I74" i="8"/>
  <c r="J74" i="8"/>
  <c r="K74" i="8" s="1"/>
  <c r="M74" i="8" s="1"/>
  <c r="I75" i="8"/>
  <c r="J75" i="8" s="1"/>
  <c r="K75" i="8" s="1"/>
  <c r="M75" i="8" s="1"/>
  <c r="I76" i="8"/>
  <c r="J76" i="8"/>
  <c r="K76" i="8" s="1"/>
  <c r="M76" i="8" s="1"/>
  <c r="I77" i="8"/>
  <c r="J77" i="8" s="1"/>
  <c r="K77" i="8" s="1"/>
  <c r="M77" i="8" s="1"/>
  <c r="I78" i="8"/>
  <c r="J78" i="8"/>
  <c r="K78" i="8" s="1"/>
  <c r="M78" i="8" s="1"/>
  <c r="I79" i="8"/>
  <c r="J79" i="8" s="1"/>
  <c r="K79" i="8" s="1"/>
  <c r="M79" i="8" s="1"/>
  <c r="I80" i="8"/>
  <c r="J80" i="8" s="1"/>
  <c r="K80" i="8" s="1"/>
  <c r="M80" i="8" s="1"/>
  <c r="I81" i="8"/>
  <c r="J81" i="8" s="1"/>
  <c r="K81" i="8" s="1"/>
  <c r="M81" i="8" s="1"/>
  <c r="I82" i="8"/>
  <c r="J82" i="8"/>
  <c r="K82" i="8" s="1"/>
  <c r="M82" i="8" s="1"/>
  <c r="I83" i="8"/>
  <c r="J83" i="8" s="1"/>
  <c r="K83" i="8" s="1"/>
  <c r="M83" i="8" s="1"/>
  <c r="I84" i="8"/>
  <c r="J84" i="8" s="1"/>
  <c r="K84" i="8" s="1"/>
  <c r="M84" i="8" s="1"/>
  <c r="I85" i="8"/>
  <c r="J85" i="8" s="1"/>
  <c r="K85" i="8" s="1"/>
  <c r="M85" i="8" s="1"/>
  <c r="I86" i="8"/>
  <c r="J86" i="8"/>
  <c r="K86" i="8" s="1"/>
  <c r="M86" i="8" s="1"/>
  <c r="I87" i="8"/>
  <c r="J87" i="8" s="1"/>
  <c r="K87" i="8" s="1"/>
  <c r="M87" i="8" s="1"/>
  <c r="I88" i="8"/>
  <c r="J88" i="8" s="1"/>
  <c r="K88" i="8" s="1"/>
  <c r="M88" i="8" s="1"/>
  <c r="I89" i="8"/>
  <c r="J89" i="8" s="1"/>
  <c r="K89" i="8" s="1"/>
  <c r="M89" i="8" s="1"/>
  <c r="I90" i="8"/>
  <c r="J90" i="8"/>
  <c r="K90" i="8" s="1"/>
  <c r="M90" i="8" s="1"/>
  <c r="I91" i="8"/>
  <c r="J91" i="8" s="1"/>
  <c r="K91" i="8" s="1"/>
  <c r="M91" i="8" s="1"/>
  <c r="I92" i="8"/>
  <c r="J92" i="8" s="1"/>
  <c r="K92" i="8" s="1"/>
  <c r="M92" i="8" s="1"/>
  <c r="I93" i="8"/>
  <c r="J93" i="8" s="1"/>
  <c r="K93" i="8" s="1"/>
  <c r="M93" i="8" s="1"/>
  <c r="I94" i="8"/>
  <c r="J94" i="8"/>
  <c r="K94" i="8" s="1"/>
  <c r="M94" i="8" s="1"/>
  <c r="I95" i="8"/>
  <c r="J95" i="8" s="1"/>
  <c r="K95" i="8" s="1"/>
  <c r="M95" i="8" s="1"/>
  <c r="I96" i="8"/>
  <c r="J96" i="8" s="1"/>
  <c r="K96" i="8" s="1"/>
  <c r="M96" i="8" s="1"/>
  <c r="I97" i="8"/>
  <c r="J97" i="8" s="1"/>
  <c r="K97" i="8" s="1"/>
  <c r="M97" i="8" s="1"/>
  <c r="I98" i="8"/>
  <c r="J98" i="8"/>
  <c r="K98" i="8" s="1"/>
  <c r="M98" i="8" s="1"/>
  <c r="I99" i="8"/>
  <c r="J99" i="8" s="1"/>
  <c r="K99" i="8" s="1"/>
  <c r="M99" i="8" s="1"/>
  <c r="I100" i="8"/>
  <c r="J100" i="8" s="1"/>
  <c r="K100" i="8" s="1"/>
  <c r="M100" i="8" s="1"/>
  <c r="I101" i="8"/>
  <c r="J101" i="8" s="1"/>
  <c r="K101" i="8" s="1"/>
  <c r="M101" i="8" s="1"/>
  <c r="I102" i="8"/>
  <c r="J102" i="8"/>
  <c r="K102" i="8" s="1"/>
  <c r="M102" i="8" s="1"/>
  <c r="I103" i="8"/>
  <c r="J103" i="8" s="1"/>
  <c r="K103" i="8" s="1"/>
  <c r="M103" i="8" s="1"/>
  <c r="I104" i="8"/>
  <c r="J104" i="8" s="1"/>
  <c r="K104" i="8" s="1"/>
  <c r="M104" i="8" s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8" i="8"/>
  <c r="J65" i="8" l="1"/>
  <c r="K65" i="8" s="1"/>
  <c r="M65" i="8" s="1"/>
  <c r="J64" i="8"/>
  <c r="K64" i="8" s="1"/>
  <c r="M64" i="8" s="1"/>
  <c r="J63" i="8"/>
  <c r="K63" i="8" s="1"/>
  <c r="M63" i="8" s="1"/>
  <c r="J62" i="8"/>
  <c r="K62" i="8" s="1"/>
  <c r="M62" i="8" s="1"/>
  <c r="J61" i="8"/>
  <c r="K61" i="8" s="1"/>
  <c r="M61" i="8" s="1"/>
  <c r="J60" i="8"/>
  <c r="K60" i="8" s="1"/>
  <c r="M60" i="8" s="1"/>
  <c r="J59" i="8"/>
  <c r="K59" i="8" s="1"/>
  <c r="M59" i="8" s="1"/>
  <c r="J58" i="8"/>
  <c r="K58" i="8" s="1"/>
  <c r="M58" i="8" s="1"/>
  <c r="J57" i="8"/>
  <c r="K57" i="8" s="1"/>
  <c r="M57" i="8" s="1"/>
  <c r="J56" i="8"/>
  <c r="K56" i="8" s="1"/>
  <c r="M56" i="8" s="1"/>
  <c r="J55" i="8"/>
  <c r="K55" i="8" s="1"/>
  <c r="M55" i="8" s="1"/>
  <c r="J54" i="8"/>
  <c r="K54" i="8" s="1"/>
  <c r="M54" i="8" s="1"/>
  <c r="J53" i="8"/>
  <c r="K53" i="8" s="1"/>
  <c r="M53" i="8" s="1"/>
  <c r="J52" i="8"/>
  <c r="K52" i="8" s="1"/>
  <c r="M52" i="8" s="1"/>
  <c r="J51" i="8"/>
  <c r="K51" i="8" s="1"/>
  <c r="M51" i="8" s="1"/>
  <c r="J50" i="8"/>
  <c r="K50" i="8" s="1"/>
  <c r="M50" i="8" s="1"/>
  <c r="J49" i="8"/>
  <c r="K49" i="8" s="1"/>
  <c r="M49" i="8" s="1"/>
  <c r="J48" i="8"/>
  <c r="K48" i="8" s="1"/>
  <c r="M48" i="8" s="1"/>
  <c r="J47" i="8"/>
  <c r="K47" i="8" s="1"/>
  <c r="M47" i="8" s="1"/>
  <c r="J46" i="8"/>
  <c r="K46" i="8" s="1"/>
  <c r="M46" i="8" s="1"/>
  <c r="J45" i="8"/>
  <c r="K45" i="8" s="1"/>
  <c r="M45" i="8" s="1"/>
  <c r="J44" i="8"/>
  <c r="K44" i="8" s="1"/>
  <c r="M44" i="8" s="1"/>
  <c r="J43" i="8"/>
  <c r="K43" i="8" s="1"/>
  <c r="M43" i="8" s="1"/>
  <c r="J42" i="8"/>
  <c r="K42" i="8" s="1"/>
  <c r="M42" i="8" s="1"/>
  <c r="J41" i="8"/>
  <c r="K41" i="8" s="1"/>
  <c r="M41" i="8" s="1"/>
  <c r="J40" i="8"/>
  <c r="K40" i="8" s="1"/>
  <c r="M40" i="8" s="1"/>
  <c r="J39" i="8"/>
  <c r="K39" i="8" s="1"/>
  <c r="M39" i="8" s="1"/>
  <c r="J38" i="8"/>
  <c r="K38" i="8" s="1"/>
  <c r="M38" i="8" s="1"/>
  <c r="J37" i="8"/>
  <c r="K37" i="8" s="1"/>
  <c r="M37" i="8" s="1"/>
  <c r="J36" i="8"/>
  <c r="K36" i="8" s="1"/>
  <c r="M36" i="8" s="1"/>
  <c r="J35" i="8"/>
  <c r="K35" i="8" s="1"/>
  <c r="M35" i="8" s="1"/>
  <c r="J34" i="8"/>
  <c r="K34" i="8" s="1"/>
  <c r="M34" i="8" s="1"/>
  <c r="J33" i="8"/>
  <c r="K33" i="8" s="1"/>
  <c r="M33" i="8" s="1"/>
  <c r="J32" i="8"/>
  <c r="K32" i="8" s="1"/>
  <c r="M32" i="8" s="1"/>
  <c r="J31" i="8"/>
  <c r="K31" i="8" s="1"/>
  <c r="M31" i="8" s="1"/>
  <c r="J30" i="8"/>
  <c r="K30" i="8" s="1"/>
  <c r="M30" i="8" s="1"/>
  <c r="J29" i="8"/>
  <c r="K29" i="8" s="1"/>
  <c r="M29" i="8" s="1"/>
  <c r="J28" i="8"/>
  <c r="K28" i="8" s="1"/>
  <c r="M28" i="8" s="1"/>
  <c r="J27" i="8"/>
  <c r="K27" i="8" s="1"/>
  <c r="M27" i="8" s="1"/>
  <c r="J26" i="8"/>
  <c r="K26" i="8" s="1"/>
  <c r="M26" i="8" s="1"/>
  <c r="J25" i="8"/>
  <c r="K25" i="8" s="1"/>
  <c r="M25" i="8" s="1"/>
  <c r="J24" i="8"/>
  <c r="K24" i="8" s="1"/>
  <c r="M24" i="8" s="1"/>
  <c r="J23" i="8"/>
  <c r="K23" i="8" s="1"/>
  <c r="M23" i="8" s="1"/>
  <c r="J22" i="8"/>
  <c r="K22" i="8" s="1"/>
  <c r="M22" i="8" s="1"/>
  <c r="J21" i="8"/>
  <c r="K21" i="8" s="1"/>
  <c r="M21" i="8" s="1"/>
  <c r="J20" i="8"/>
  <c r="K20" i="8" s="1"/>
  <c r="M20" i="8" s="1"/>
  <c r="J19" i="8"/>
  <c r="K19" i="8" s="1"/>
  <c r="M19" i="8" s="1"/>
  <c r="J18" i="8"/>
  <c r="K18" i="8" s="1"/>
  <c r="M18" i="8" s="1"/>
  <c r="J17" i="8"/>
  <c r="K17" i="8" s="1"/>
  <c r="M17" i="8" s="1"/>
  <c r="J16" i="8"/>
  <c r="K16" i="8" s="1"/>
  <c r="M16" i="8" s="1"/>
  <c r="J15" i="8"/>
  <c r="K15" i="8" s="1"/>
  <c r="M15" i="8" s="1"/>
  <c r="J14" i="8"/>
  <c r="K14" i="8" s="1"/>
  <c r="M14" i="8" s="1"/>
  <c r="J13" i="8"/>
  <c r="K13" i="8" s="1"/>
  <c r="M13" i="8" s="1"/>
  <c r="J12" i="8"/>
  <c r="K12" i="8" s="1"/>
  <c r="M12" i="8" s="1"/>
  <c r="J11" i="8"/>
  <c r="K11" i="8" s="1"/>
  <c r="M11" i="8" s="1"/>
  <c r="J10" i="8"/>
  <c r="K10" i="8" s="1"/>
  <c r="M10" i="8" s="1"/>
  <c r="J9" i="8"/>
  <c r="K9" i="8" s="1"/>
  <c r="M9" i="8" s="1"/>
  <c r="J8" i="8"/>
  <c r="K8" i="8" s="1"/>
  <c r="M8" i="8" s="1"/>
</calcChain>
</file>

<file path=xl/sharedStrings.xml><?xml version="1.0" encoding="utf-8"?>
<sst xmlns="http://schemas.openxmlformats.org/spreadsheetml/2006/main" count="212" uniqueCount="117">
  <si>
    <t>SUBJECT</t>
  </si>
  <si>
    <t>SRINIVAS UNIVERSITY</t>
  </si>
  <si>
    <t>SGPA</t>
  </si>
  <si>
    <t>Pass</t>
  </si>
  <si>
    <t>Sub. Code</t>
  </si>
  <si>
    <t>Reg.No.</t>
  </si>
  <si>
    <t>Internal</t>
  </si>
  <si>
    <t>Grade</t>
  </si>
  <si>
    <t>G. Points</t>
  </si>
  <si>
    <t>RESULT</t>
  </si>
  <si>
    <t xml:space="preserve">Total </t>
  </si>
  <si>
    <t>Max. Marks</t>
  </si>
  <si>
    <t>Internship Report valuation &amp; Company Marks</t>
  </si>
  <si>
    <t>Presentation of Internship Report</t>
  </si>
  <si>
    <t>INSTITUTE OF AVIATION STUDIES</t>
  </si>
  <si>
    <t>10SU21AL001</t>
  </si>
  <si>
    <t>10SU21AL002</t>
  </si>
  <si>
    <t>10SU21AL004</t>
  </si>
  <si>
    <t>10SU21AL005</t>
  </si>
  <si>
    <t>10SU21AL006</t>
  </si>
  <si>
    <t>10SU21AL007</t>
  </si>
  <si>
    <t>10SU21AL008</t>
  </si>
  <si>
    <t>10SU21AL009</t>
  </si>
  <si>
    <t>10SU21AL010</t>
  </si>
  <si>
    <t>10SU21AL011</t>
  </si>
  <si>
    <t>10SU21AL012</t>
  </si>
  <si>
    <t>10SU21AL013</t>
  </si>
  <si>
    <t>10SU21AL015</t>
  </si>
  <si>
    <t>10SU21AL016</t>
  </si>
  <si>
    <t>10SU21AL017</t>
  </si>
  <si>
    <t>10SU21AL018</t>
  </si>
  <si>
    <t>10SU21AL019</t>
  </si>
  <si>
    <t>10SU21AL020</t>
  </si>
  <si>
    <t>10SU21AL021</t>
  </si>
  <si>
    <t>10SU21AL023</t>
  </si>
  <si>
    <t>10SU21AL024</t>
  </si>
  <si>
    <t>10SU21AL025</t>
  </si>
  <si>
    <t>10SU21AL026</t>
  </si>
  <si>
    <t>10SU21AL028</t>
  </si>
  <si>
    <t>10SU21AL029</t>
  </si>
  <si>
    <t>10SU21AL031</t>
  </si>
  <si>
    <t>10SU21AL032</t>
  </si>
  <si>
    <t>10SU21AL033</t>
  </si>
  <si>
    <t>10SU21AL034</t>
  </si>
  <si>
    <t>10SU21AL035</t>
  </si>
  <si>
    <t>10SU21AL038</t>
  </si>
  <si>
    <t>10SU21AL039</t>
  </si>
  <si>
    <t>10SU21AL040</t>
  </si>
  <si>
    <t>10SU21AL041</t>
  </si>
  <si>
    <t>10SU21AL043</t>
  </si>
  <si>
    <t>10SU21AL044</t>
  </si>
  <si>
    <t>10SU21AL045</t>
  </si>
  <si>
    <t>10SU21AL047</t>
  </si>
  <si>
    <t>10SU21AL048</t>
  </si>
  <si>
    <t>10SU21AL049</t>
  </si>
  <si>
    <t>10SU21AL050</t>
  </si>
  <si>
    <t>10SU21AL052</t>
  </si>
  <si>
    <t>10SU21AL054</t>
  </si>
  <si>
    <t>10SU21AL055</t>
  </si>
  <si>
    <t>10SU21AL056</t>
  </si>
  <si>
    <t>10SU21AL057</t>
  </si>
  <si>
    <t>10SU21AL059</t>
  </si>
  <si>
    <t>10SU21AL061</t>
  </si>
  <si>
    <t>10SU21AL063</t>
  </si>
  <si>
    <t>10SU21AL065</t>
  </si>
  <si>
    <t>10SU21AL066</t>
  </si>
  <si>
    <t>10SU21AL068</t>
  </si>
  <si>
    <t>10SU21AL069</t>
  </si>
  <si>
    <t>10SU21AL071</t>
  </si>
  <si>
    <t>10SU21AL072</t>
  </si>
  <si>
    <t>10SU21AL074</t>
  </si>
  <si>
    <t>10SU21AL075</t>
  </si>
  <si>
    <t>10SU21AL076</t>
  </si>
  <si>
    <t>10SU21AL077</t>
  </si>
  <si>
    <t>10SU21AL078</t>
  </si>
  <si>
    <t>10SU21AL079</t>
  </si>
  <si>
    <t>10SU21AL080</t>
  </si>
  <si>
    <t>10SU21AL083</t>
  </si>
  <si>
    <t>10SU21AL085</t>
  </si>
  <si>
    <t>10SU21AL087</t>
  </si>
  <si>
    <t>10SU21AL088</t>
  </si>
  <si>
    <t>10SU21AL089</t>
  </si>
  <si>
    <t>10SU21AL090</t>
  </si>
  <si>
    <t>10SU21AL091</t>
  </si>
  <si>
    <t>10SU21AL092</t>
  </si>
  <si>
    <t>10SU21AL093</t>
  </si>
  <si>
    <t>10SU21AL094</t>
  </si>
  <si>
    <t>10SU21AL095</t>
  </si>
  <si>
    <t>10SU21AL096</t>
  </si>
  <si>
    <t>10SU21AL097</t>
  </si>
  <si>
    <t>10SU21AL098</t>
  </si>
  <si>
    <t>10SU21AL099</t>
  </si>
  <si>
    <t>10SU21AL100</t>
  </si>
  <si>
    <t>10SU21AL102</t>
  </si>
  <si>
    <t>10SU21AL103</t>
  </si>
  <si>
    <t>10SU21AL104</t>
  </si>
  <si>
    <t>10SU21AL105</t>
  </si>
  <si>
    <t>10SU21AL106</t>
  </si>
  <si>
    <t>10SU21AL108</t>
  </si>
  <si>
    <t>10SU21AL109</t>
  </si>
  <si>
    <t>10SU21AL110</t>
  </si>
  <si>
    <t>10SU21AL111</t>
  </si>
  <si>
    <t>10SU21AL112</t>
  </si>
  <si>
    <t>10SU21AL113</t>
  </si>
  <si>
    <t>10SU21AL115</t>
  </si>
  <si>
    <t>10SU21AL120</t>
  </si>
  <si>
    <t>10SU21AL121</t>
  </si>
  <si>
    <t>10SU21AL122</t>
  </si>
  <si>
    <t>10SU20AL050</t>
  </si>
  <si>
    <t>10SU20AL064</t>
  </si>
  <si>
    <t>10SU20AL019</t>
  </si>
  <si>
    <t>10SU20AL074</t>
  </si>
  <si>
    <t>21BBAALMIN51</t>
  </si>
  <si>
    <t>Internship in Aviation Industry or any Agency involved in Logistic Operation or in Air Cargo</t>
  </si>
  <si>
    <t>RESULT- V SEMESTER BBA(AVIATION &amp; LOGISTICS MANAGEMENT) DEGREE EXAMINATION DECEMBER 2023</t>
  </si>
  <si>
    <t xml:space="preserve">REGISTRAR (E) 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</si>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</sst>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6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85" workbookViewId="0">
      <selection activeCell="O6" sqref="O6"/>
    </sheetView>
  </sheetViews>
  <sheetFormatPr defaultRowHeight="15" x14ac:dyDescent="0.25"/>
  <cols>
    <col min="4" max="4" width="8.140625" customWidth="1"/>
    <col min="5" max="5" width="13.140625" customWidth="1"/>
    <col min="6" max="8" width="5.42578125" customWidth="1"/>
    <col min="9" max="9" width="5.140625" customWidth="1"/>
    <col min="10" max="10" width="4.5703125" customWidth="1"/>
    <col min="11" max="11" width="5" customWidth="1"/>
    <col min="12" max="12" width="6.7109375" customWidth="1"/>
    <col min="13" max="13" width="6.85546875" customWidth="1"/>
  </cols>
  <sheetData>
    <row r="1" spans="1:17" ht="21" x14ac:dyDescent="0.3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1" x14ac:dyDescent="0.3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9.5" thickBot="1" x14ac:dyDescent="0.35">
      <c r="A3" s="38" t="s">
        <v>114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53.25" customHeight="1" thickBot="1" x14ac:dyDescent="0.3">
      <c r="E4" s="6" t="s">
        <v>0</v>
      </c>
      <c r="F4" s="40" t="s">
        <v>113</v>
      </c>
      <c r="G4" s="41"/>
      <c r="H4" s="41"/>
      <c r="I4" s="41"/>
      <c r="J4" s="41"/>
      <c r="K4" s="42"/>
      <c r="L4" s="43" t="s">
        <v>9</v>
      </c>
      <c r="M4" s="43" t="s">
        <v>2</v>
      </c>
    </row>
    <row r="5" spans="1:17" ht="25.5" customHeight="1" thickBot="1" x14ac:dyDescent="0.3">
      <c r="E5" s="6" t="s">
        <v>4</v>
      </c>
      <c r="F5" s="45" t="s">
        <v>112</v>
      </c>
      <c r="G5" s="46"/>
      <c r="H5" s="46"/>
      <c r="I5" s="46"/>
      <c r="J5" s="46"/>
      <c r="K5" s="47"/>
      <c r="L5" s="44"/>
      <c r="M5" s="44"/>
    </row>
    <row r="6" spans="1:17" ht="151.5" customHeight="1" thickBot="1" x14ac:dyDescent="0.3">
      <c r="E6" s="2" t="s">
        <v>5</v>
      </c>
      <c r="F6" s="7" t="s">
        <v>12</v>
      </c>
      <c r="G6" s="8" t="s">
        <v>6</v>
      </c>
      <c r="H6" s="8" t="s">
        <v>13</v>
      </c>
      <c r="I6" s="3" t="s">
        <v>10</v>
      </c>
      <c r="J6" s="4" t="s">
        <v>7</v>
      </c>
      <c r="K6" s="5" t="s">
        <v>8</v>
      </c>
      <c r="L6" s="44"/>
      <c r="M6" s="44"/>
    </row>
    <row r="7" spans="1:17" ht="15.75" thickBot="1" x14ac:dyDescent="0.3">
      <c r="E7" s="20" t="s">
        <v>11</v>
      </c>
      <c r="F7" s="9">
        <v>400</v>
      </c>
      <c r="G7" s="10">
        <v>200</v>
      </c>
      <c r="H7" s="10">
        <v>100</v>
      </c>
      <c r="I7" s="11">
        <v>700</v>
      </c>
      <c r="J7" s="12"/>
      <c r="K7" s="13"/>
      <c r="L7" s="44"/>
      <c r="M7" s="44"/>
    </row>
    <row r="8" spans="1:17" x14ac:dyDescent="0.25">
      <c r="E8" s="24" t="s">
        <v>15</v>
      </c>
      <c r="F8" s="21">
        <v>231</v>
      </c>
      <c r="G8" s="14">
        <v>110</v>
      </c>
      <c r="H8" s="14">
        <v>50</v>
      </c>
      <c r="I8" s="14">
        <f>SUM(F8,G8,H8)</f>
        <v>391</v>
      </c>
      <c r="J8" s="14" t="str">
        <f>IF(I8&lt;350,"F",IF(I8&lt;385,"E",IF(I8&lt;420,"D",IF(I8&lt;455,"C",IF(I8&lt;490,"B",IF(I8&lt;560,"A",IF(I8&lt;630,"S",IF(I8&gt;=630,"O","!!!"))))))))</f>
        <v>D</v>
      </c>
      <c r="K8" s="29">
        <f>IF(J8="F",0,IF(J8="E",4,IF(J8="D",5,IF(J8="C",6,IF(J8="B",7,IF(J8="A",8,IF(J8="S",9,IF(J8="O",10,"!!!"))))))))</f>
        <v>5</v>
      </c>
      <c r="L8" s="32" t="s">
        <v>3</v>
      </c>
      <c r="M8" s="16">
        <f>K8</f>
        <v>5</v>
      </c>
    </row>
    <row r="9" spans="1:17" x14ac:dyDescent="0.25">
      <c r="E9" s="25" t="s">
        <v>16</v>
      </c>
      <c r="F9" s="22">
        <v>270</v>
      </c>
      <c r="G9" s="1">
        <v>124</v>
      </c>
      <c r="H9" s="1">
        <v>55</v>
      </c>
      <c r="I9" s="1">
        <f t="shared" ref="I9:I65" si="0">SUM(F9,G9,H9)</f>
        <v>449</v>
      </c>
      <c r="J9" s="1" t="str">
        <f t="shared" ref="J9:J65" si="1">IF(I9&lt;350,"F",IF(I9&lt;385,"E",IF(I9&lt;420,"D",IF(I9&lt;455,"C",IF(I9&lt;490,"B",IF(I9&lt;560,"A",IF(I9&lt;630,"S",IF(I9&gt;=630,"O","!!!"))))))))</f>
        <v>C</v>
      </c>
      <c r="K9" s="30">
        <f t="shared" ref="K9:K65" si="2">IF(J9="F",0,IF(J9="E",4,IF(J9="D",5,IF(J9="C",6,IF(J9="B",7,IF(J9="A",8,IF(J9="S",9,IF(J9="O",10,"!!!"))))))))</f>
        <v>6</v>
      </c>
      <c r="L9" s="33" t="s">
        <v>3</v>
      </c>
      <c r="M9" s="17">
        <f t="shared" ref="M9:M65" si="3">K9</f>
        <v>6</v>
      </c>
    </row>
    <row r="10" spans="1:17" x14ac:dyDescent="0.25">
      <c r="E10" s="25" t="s">
        <v>17</v>
      </c>
      <c r="F10" s="22">
        <v>337</v>
      </c>
      <c r="G10" s="1">
        <v>160</v>
      </c>
      <c r="H10" s="1">
        <v>83</v>
      </c>
      <c r="I10" s="1">
        <f t="shared" si="0"/>
        <v>580</v>
      </c>
      <c r="J10" s="1" t="str">
        <f t="shared" si="1"/>
        <v>S</v>
      </c>
      <c r="K10" s="30">
        <f t="shared" si="2"/>
        <v>9</v>
      </c>
      <c r="L10" s="33" t="s">
        <v>3</v>
      </c>
      <c r="M10" s="17">
        <f t="shared" si="3"/>
        <v>9</v>
      </c>
    </row>
    <row r="11" spans="1:17" x14ac:dyDescent="0.25">
      <c r="E11" s="25" t="s">
        <v>18</v>
      </c>
      <c r="F11" s="22">
        <v>370</v>
      </c>
      <c r="G11" s="1">
        <v>172</v>
      </c>
      <c r="H11" s="1">
        <v>87</v>
      </c>
      <c r="I11" s="1">
        <f t="shared" si="0"/>
        <v>629</v>
      </c>
      <c r="J11" s="1" t="str">
        <f t="shared" si="1"/>
        <v>S</v>
      </c>
      <c r="K11" s="30">
        <f t="shared" si="2"/>
        <v>9</v>
      </c>
      <c r="L11" s="33" t="s">
        <v>3</v>
      </c>
      <c r="M11" s="17">
        <f t="shared" si="3"/>
        <v>9</v>
      </c>
    </row>
    <row r="12" spans="1:17" x14ac:dyDescent="0.25">
      <c r="E12" s="25" t="s">
        <v>19</v>
      </c>
      <c r="F12" s="22">
        <v>300</v>
      </c>
      <c r="G12" s="1">
        <v>121</v>
      </c>
      <c r="H12" s="1">
        <v>65</v>
      </c>
      <c r="I12" s="1">
        <f t="shared" si="0"/>
        <v>486</v>
      </c>
      <c r="J12" s="1" t="str">
        <f t="shared" si="1"/>
        <v>B</v>
      </c>
      <c r="K12" s="30">
        <f t="shared" si="2"/>
        <v>7</v>
      </c>
      <c r="L12" s="33" t="s">
        <v>3</v>
      </c>
      <c r="M12" s="17">
        <f t="shared" si="3"/>
        <v>7</v>
      </c>
    </row>
    <row r="13" spans="1:17" x14ac:dyDescent="0.25">
      <c r="E13" s="25" t="s">
        <v>20</v>
      </c>
      <c r="F13" s="22">
        <v>307</v>
      </c>
      <c r="G13" s="1">
        <v>145</v>
      </c>
      <c r="H13" s="1">
        <v>75</v>
      </c>
      <c r="I13" s="1">
        <f t="shared" si="0"/>
        <v>527</v>
      </c>
      <c r="J13" s="1" t="str">
        <f t="shared" si="1"/>
        <v>A</v>
      </c>
      <c r="K13" s="30">
        <f t="shared" si="2"/>
        <v>8</v>
      </c>
      <c r="L13" s="33" t="s">
        <v>3</v>
      </c>
      <c r="M13" s="17">
        <f t="shared" si="3"/>
        <v>8</v>
      </c>
    </row>
    <row r="14" spans="1:17" x14ac:dyDescent="0.25">
      <c r="E14" s="25" t="s">
        <v>21</v>
      </c>
      <c r="F14" s="22">
        <v>311</v>
      </c>
      <c r="G14" s="1">
        <v>118</v>
      </c>
      <c r="H14" s="1">
        <v>56</v>
      </c>
      <c r="I14" s="1">
        <f t="shared" si="0"/>
        <v>485</v>
      </c>
      <c r="J14" s="1" t="str">
        <f t="shared" si="1"/>
        <v>B</v>
      </c>
      <c r="K14" s="30">
        <f t="shared" si="2"/>
        <v>7</v>
      </c>
      <c r="L14" s="33" t="s">
        <v>3</v>
      </c>
      <c r="M14" s="17">
        <f t="shared" si="3"/>
        <v>7</v>
      </c>
    </row>
    <row r="15" spans="1:17" x14ac:dyDescent="0.25">
      <c r="E15" s="25" t="s">
        <v>22</v>
      </c>
      <c r="F15" s="22">
        <v>250</v>
      </c>
      <c r="G15" s="1">
        <v>110</v>
      </c>
      <c r="H15" s="1">
        <v>52</v>
      </c>
      <c r="I15" s="1">
        <f t="shared" si="0"/>
        <v>412</v>
      </c>
      <c r="J15" s="1" t="str">
        <f t="shared" si="1"/>
        <v>D</v>
      </c>
      <c r="K15" s="30">
        <f t="shared" si="2"/>
        <v>5</v>
      </c>
      <c r="L15" s="33" t="s">
        <v>3</v>
      </c>
      <c r="M15" s="17">
        <f t="shared" si="3"/>
        <v>5</v>
      </c>
    </row>
    <row r="16" spans="1:17" x14ac:dyDescent="0.25">
      <c r="E16" s="25" t="s">
        <v>23</v>
      </c>
      <c r="F16" s="22">
        <v>353</v>
      </c>
      <c r="G16" s="1">
        <v>133</v>
      </c>
      <c r="H16" s="1">
        <v>70</v>
      </c>
      <c r="I16" s="1">
        <f t="shared" si="0"/>
        <v>556</v>
      </c>
      <c r="J16" s="1" t="str">
        <f t="shared" si="1"/>
        <v>A</v>
      </c>
      <c r="K16" s="30">
        <f t="shared" si="2"/>
        <v>8</v>
      </c>
      <c r="L16" s="33" t="s">
        <v>3</v>
      </c>
      <c r="M16" s="17">
        <f t="shared" si="3"/>
        <v>8</v>
      </c>
    </row>
    <row r="17" spans="5:13" x14ac:dyDescent="0.25">
      <c r="E17" s="25" t="s">
        <v>24</v>
      </c>
      <c r="F17" s="22">
        <v>299</v>
      </c>
      <c r="G17" s="1">
        <v>111</v>
      </c>
      <c r="H17" s="1">
        <v>57</v>
      </c>
      <c r="I17" s="1">
        <f t="shared" si="0"/>
        <v>467</v>
      </c>
      <c r="J17" s="1" t="str">
        <f t="shared" si="1"/>
        <v>B</v>
      </c>
      <c r="K17" s="30">
        <f t="shared" si="2"/>
        <v>7</v>
      </c>
      <c r="L17" s="33" t="s">
        <v>3</v>
      </c>
      <c r="M17" s="17">
        <f t="shared" si="3"/>
        <v>7</v>
      </c>
    </row>
    <row r="18" spans="5:13" x14ac:dyDescent="0.25">
      <c r="E18" s="25" t="s">
        <v>25</v>
      </c>
      <c r="F18" s="22">
        <v>265</v>
      </c>
      <c r="G18" s="1">
        <v>108</v>
      </c>
      <c r="H18" s="1">
        <v>56</v>
      </c>
      <c r="I18" s="1">
        <f t="shared" si="0"/>
        <v>429</v>
      </c>
      <c r="J18" s="1" t="str">
        <f t="shared" si="1"/>
        <v>C</v>
      </c>
      <c r="K18" s="30">
        <f t="shared" si="2"/>
        <v>6</v>
      </c>
      <c r="L18" s="33" t="s">
        <v>3</v>
      </c>
      <c r="M18" s="17">
        <f t="shared" si="3"/>
        <v>6</v>
      </c>
    </row>
    <row r="19" spans="5:13" x14ac:dyDescent="0.25">
      <c r="E19" s="25" t="s">
        <v>26</v>
      </c>
      <c r="F19" s="22">
        <v>316</v>
      </c>
      <c r="G19" s="1">
        <v>150</v>
      </c>
      <c r="H19" s="1">
        <v>70</v>
      </c>
      <c r="I19" s="1">
        <f t="shared" si="0"/>
        <v>536</v>
      </c>
      <c r="J19" s="1" t="str">
        <f t="shared" si="1"/>
        <v>A</v>
      </c>
      <c r="K19" s="30">
        <f t="shared" si="2"/>
        <v>8</v>
      </c>
      <c r="L19" s="33" t="s">
        <v>3</v>
      </c>
      <c r="M19" s="17">
        <f t="shared" si="3"/>
        <v>8</v>
      </c>
    </row>
    <row r="20" spans="5:13" x14ac:dyDescent="0.25">
      <c r="E20" s="25" t="s">
        <v>27</v>
      </c>
      <c r="F20" s="22">
        <v>309</v>
      </c>
      <c r="G20" s="1">
        <v>120</v>
      </c>
      <c r="H20" s="1">
        <v>58</v>
      </c>
      <c r="I20" s="1">
        <f t="shared" si="0"/>
        <v>487</v>
      </c>
      <c r="J20" s="1" t="str">
        <f t="shared" si="1"/>
        <v>B</v>
      </c>
      <c r="K20" s="30">
        <f t="shared" si="2"/>
        <v>7</v>
      </c>
      <c r="L20" s="33" t="s">
        <v>3</v>
      </c>
      <c r="M20" s="17">
        <f t="shared" si="3"/>
        <v>7</v>
      </c>
    </row>
    <row r="21" spans="5:13" x14ac:dyDescent="0.25">
      <c r="E21" s="25" t="s">
        <v>28</v>
      </c>
      <c r="F21" s="22">
        <v>295</v>
      </c>
      <c r="G21" s="1">
        <v>143</v>
      </c>
      <c r="H21" s="1">
        <v>70</v>
      </c>
      <c r="I21" s="1">
        <f t="shared" si="0"/>
        <v>508</v>
      </c>
      <c r="J21" s="1" t="str">
        <f t="shared" si="1"/>
        <v>A</v>
      </c>
      <c r="K21" s="30">
        <f t="shared" si="2"/>
        <v>8</v>
      </c>
      <c r="L21" s="33" t="s">
        <v>3</v>
      </c>
      <c r="M21" s="17">
        <f t="shared" si="3"/>
        <v>8</v>
      </c>
    </row>
    <row r="22" spans="5:13" x14ac:dyDescent="0.25">
      <c r="E22" s="25" t="s">
        <v>29</v>
      </c>
      <c r="F22" s="22">
        <v>330</v>
      </c>
      <c r="G22" s="1">
        <v>125</v>
      </c>
      <c r="H22" s="1">
        <v>58</v>
      </c>
      <c r="I22" s="1">
        <f t="shared" si="0"/>
        <v>513</v>
      </c>
      <c r="J22" s="1" t="str">
        <f t="shared" si="1"/>
        <v>A</v>
      </c>
      <c r="K22" s="30">
        <f t="shared" si="2"/>
        <v>8</v>
      </c>
      <c r="L22" s="33" t="s">
        <v>3</v>
      </c>
      <c r="M22" s="17">
        <f t="shared" si="3"/>
        <v>8</v>
      </c>
    </row>
    <row r="23" spans="5:13" x14ac:dyDescent="0.25">
      <c r="E23" s="25" t="s">
        <v>30</v>
      </c>
      <c r="F23" s="22">
        <v>320</v>
      </c>
      <c r="G23" s="1">
        <v>135</v>
      </c>
      <c r="H23" s="1">
        <v>72</v>
      </c>
      <c r="I23" s="1">
        <f t="shared" si="0"/>
        <v>527</v>
      </c>
      <c r="J23" s="1" t="str">
        <f t="shared" si="1"/>
        <v>A</v>
      </c>
      <c r="K23" s="30">
        <f t="shared" si="2"/>
        <v>8</v>
      </c>
      <c r="L23" s="33" t="s">
        <v>3</v>
      </c>
      <c r="M23" s="17">
        <f t="shared" si="3"/>
        <v>8</v>
      </c>
    </row>
    <row r="24" spans="5:13" x14ac:dyDescent="0.25">
      <c r="E24" s="25" t="s">
        <v>31</v>
      </c>
      <c r="F24" s="22">
        <v>297</v>
      </c>
      <c r="G24" s="1">
        <v>137</v>
      </c>
      <c r="H24" s="1">
        <v>74</v>
      </c>
      <c r="I24" s="1">
        <f t="shared" si="0"/>
        <v>508</v>
      </c>
      <c r="J24" s="1" t="str">
        <f t="shared" si="1"/>
        <v>A</v>
      </c>
      <c r="K24" s="30">
        <f t="shared" si="2"/>
        <v>8</v>
      </c>
      <c r="L24" s="33" t="s">
        <v>3</v>
      </c>
      <c r="M24" s="17">
        <f t="shared" si="3"/>
        <v>8</v>
      </c>
    </row>
    <row r="25" spans="5:13" x14ac:dyDescent="0.25">
      <c r="E25" s="25" t="s">
        <v>32</v>
      </c>
      <c r="F25" s="22">
        <v>250</v>
      </c>
      <c r="G25" s="1">
        <v>111</v>
      </c>
      <c r="H25" s="1">
        <v>58</v>
      </c>
      <c r="I25" s="1">
        <f t="shared" si="0"/>
        <v>419</v>
      </c>
      <c r="J25" s="1" t="str">
        <f t="shared" si="1"/>
        <v>D</v>
      </c>
      <c r="K25" s="30">
        <f t="shared" si="2"/>
        <v>5</v>
      </c>
      <c r="L25" s="33" t="s">
        <v>3</v>
      </c>
      <c r="M25" s="17">
        <f t="shared" si="3"/>
        <v>5</v>
      </c>
    </row>
    <row r="26" spans="5:13" x14ac:dyDescent="0.25">
      <c r="E26" s="25" t="s">
        <v>33</v>
      </c>
      <c r="F26" s="22">
        <v>250</v>
      </c>
      <c r="G26" s="1">
        <v>125</v>
      </c>
      <c r="H26" s="1">
        <v>65</v>
      </c>
      <c r="I26" s="1">
        <f t="shared" si="0"/>
        <v>440</v>
      </c>
      <c r="J26" s="1" t="str">
        <f t="shared" si="1"/>
        <v>C</v>
      </c>
      <c r="K26" s="30">
        <f t="shared" si="2"/>
        <v>6</v>
      </c>
      <c r="L26" s="33" t="s">
        <v>3</v>
      </c>
      <c r="M26" s="17">
        <f t="shared" si="3"/>
        <v>6</v>
      </c>
    </row>
    <row r="27" spans="5:13" x14ac:dyDescent="0.25">
      <c r="E27" s="25" t="s">
        <v>34</v>
      </c>
      <c r="F27" s="22">
        <v>220</v>
      </c>
      <c r="G27" s="1">
        <v>128</v>
      </c>
      <c r="H27" s="1">
        <v>65</v>
      </c>
      <c r="I27" s="1">
        <f t="shared" si="0"/>
        <v>413</v>
      </c>
      <c r="J27" s="1" t="str">
        <f t="shared" si="1"/>
        <v>D</v>
      </c>
      <c r="K27" s="30">
        <f t="shared" si="2"/>
        <v>5</v>
      </c>
      <c r="L27" s="33" t="s">
        <v>3</v>
      </c>
      <c r="M27" s="17">
        <f t="shared" si="3"/>
        <v>5</v>
      </c>
    </row>
    <row r="28" spans="5:13" x14ac:dyDescent="0.25">
      <c r="E28" s="25" t="s">
        <v>35</v>
      </c>
      <c r="F28" s="22">
        <v>310</v>
      </c>
      <c r="G28" s="1">
        <v>137</v>
      </c>
      <c r="H28" s="1">
        <v>72</v>
      </c>
      <c r="I28" s="1">
        <f t="shared" si="0"/>
        <v>519</v>
      </c>
      <c r="J28" s="1" t="str">
        <f t="shared" si="1"/>
        <v>A</v>
      </c>
      <c r="K28" s="30">
        <f t="shared" si="2"/>
        <v>8</v>
      </c>
      <c r="L28" s="33" t="s">
        <v>3</v>
      </c>
      <c r="M28" s="17">
        <f t="shared" si="3"/>
        <v>8</v>
      </c>
    </row>
    <row r="29" spans="5:13" x14ac:dyDescent="0.25">
      <c r="E29" s="25" t="s">
        <v>36</v>
      </c>
      <c r="F29" s="22">
        <v>205</v>
      </c>
      <c r="G29" s="1">
        <v>107</v>
      </c>
      <c r="H29" s="1">
        <v>51</v>
      </c>
      <c r="I29" s="1">
        <f t="shared" si="0"/>
        <v>363</v>
      </c>
      <c r="J29" s="1" t="str">
        <f t="shared" si="1"/>
        <v>E</v>
      </c>
      <c r="K29" s="30">
        <f t="shared" si="2"/>
        <v>4</v>
      </c>
      <c r="L29" s="33" t="s">
        <v>3</v>
      </c>
      <c r="M29" s="17">
        <f t="shared" si="3"/>
        <v>4</v>
      </c>
    </row>
    <row r="30" spans="5:13" x14ac:dyDescent="0.25">
      <c r="E30" s="25" t="s">
        <v>37</v>
      </c>
      <c r="F30" s="22">
        <v>250</v>
      </c>
      <c r="G30" s="1">
        <v>127</v>
      </c>
      <c r="H30" s="1">
        <v>62</v>
      </c>
      <c r="I30" s="1">
        <f t="shared" si="0"/>
        <v>439</v>
      </c>
      <c r="J30" s="1" t="str">
        <f t="shared" si="1"/>
        <v>C</v>
      </c>
      <c r="K30" s="30">
        <f t="shared" si="2"/>
        <v>6</v>
      </c>
      <c r="L30" s="33" t="s">
        <v>3</v>
      </c>
      <c r="M30" s="17">
        <f t="shared" si="3"/>
        <v>6</v>
      </c>
    </row>
    <row r="31" spans="5:13" x14ac:dyDescent="0.25">
      <c r="E31" s="25" t="s">
        <v>38</v>
      </c>
      <c r="F31" s="22">
        <v>313</v>
      </c>
      <c r="G31" s="1">
        <v>137</v>
      </c>
      <c r="H31" s="1">
        <v>75</v>
      </c>
      <c r="I31" s="1">
        <f t="shared" si="0"/>
        <v>525</v>
      </c>
      <c r="J31" s="1" t="str">
        <f t="shared" si="1"/>
        <v>A</v>
      </c>
      <c r="K31" s="30">
        <f t="shared" si="2"/>
        <v>8</v>
      </c>
      <c r="L31" s="33" t="s">
        <v>3</v>
      </c>
      <c r="M31" s="17">
        <f t="shared" si="3"/>
        <v>8</v>
      </c>
    </row>
    <row r="32" spans="5:13" x14ac:dyDescent="0.25">
      <c r="E32" s="25" t="s">
        <v>39</v>
      </c>
      <c r="F32" s="22">
        <v>308</v>
      </c>
      <c r="G32" s="1">
        <v>109</v>
      </c>
      <c r="H32" s="1">
        <v>59</v>
      </c>
      <c r="I32" s="1">
        <f t="shared" si="0"/>
        <v>476</v>
      </c>
      <c r="J32" s="1" t="str">
        <f t="shared" si="1"/>
        <v>B</v>
      </c>
      <c r="K32" s="30">
        <f t="shared" si="2"/>
        <v>7</v>
      </c>
      <c r="L32" s="33" t="s">
        <v>3</v>
      </c>
      <c r="M32" s="17">
        <f t="shared" si="3"/>
        <v>7</v>
      </c>
    </row>
    <row r="33" spans="5:13" x14ac:dyDescent="0.25">
      <c r="E33" s="25" t="s">
        <v>40</v>
      </c>
      <c r="F33" s="22">
        <v>340</v>
      </c>
      <c r="G33" s="1">
        <v>112</v>
      </c>
      <c r="H33" s="1">
        <v>62</v>
      </c>
      <c r="I33" s="1">
        <f t="shared" si="0"/>
        <v>514</v>
      </c>
      <c r="J33" s="1" t="str">
        <f t="shared" si="1"/>
        <v>A</v>
      </c>
      <c r="K33" s="30">
        <f t="shared" si="2"/>
        <v>8</v>
      </c>
      <c r="L33" s="33" t="s">
        <v>3</v>
      </c>
      <c r="M33" s="17">
        <f t="shared" si="3"/>
        <v>8</v>
      </c>
    </row>
    <row r="34" spans="5:13" x14ac:dyDescent="0.25">
      <c r="E34" s="25" t="s">
        <v>41</v>
      </c>
      <c r="F34" s="22">
        <v>301</v>
      </c>
      <c r="G34" s="1">
        <v>128</v>
      </c>
      <c r="H34" s="1">
        <v>72</v>
      </c>
      <c r="I34" s="1">
        <f t="shared" si="0"/>
        <v>501</v>
      </c>
      <c r="J34" s="1" t="str">
        <f t="shared" si="1"/>
        <v>A</v>
      </c>
      <c r="K34" s="30">
        <f t="shared" si="2"/>
        <v>8</v>
      </c>
      <c r="L34" s="33" t="s">
        <v>3</v>
      </c>
      <c r="M34" s="17">
        <f t="shared" si="3"/>
        <v>8</v>
      </c>
    </row>
    <row r="35" spans="5:13" x14ac:dyDescent="0.25">
      <c r="E35" s="25" t="s">
        <v>42</v>
      </c>
      <c r="F35" s="22">
        <v>292</v>
      </c>
      <c r="G35" s="1">
        <v>143</v>
      </c>
      <c r="H35" s="1">
        <v>80</v>
      </c>
      <c r="I35" s="1">
        <f t="shared" si="0"/>
        <v>515</v>
      </c>
      <c r="J35" s="1" t="str">
        <f t="shared" si="1"/>
        <v>A</v>
      </c>
      <c r="K35" s="30">
        <f t="shared" si="2"/>
        <v>8</v>
      </c>
      <c r="L35" s="33" t="s">
        <v>3</v>
      </c>
      <c r="M35" s="17">
        <f t="shared" si="3"/>
        <v>8</v>
      </c>
    </row>
    <row r="36" spans="5:13" x14ac:dyDescent="0.25">
      <c r="E36" s="25" t="s">
        <v>43</v>
      </c>
      <c r="F36" s="22">
        <v>318</v>
      </c>
      <c r="G36" s="1">
        <v>125</v>
      </c>
      <c r="H36" s="1">
        <v>65</v>
      </c>
      <c r="I36" s="1">
        <f t="shared" si="0"/>
        <v>508</v>
      </c>
      <c r="J36" s="1" t="str">
        <f t="shared" si="1"/>
        <v>A</v>
      </c>
      <c r="K36" s="30">
        <f t="shared" si="2"/>
        <v>8</v>
      </c>
      <c r="L36" s="33" t="s">
        <v>3</v>
      </c>
      <c r="M36" s="17">
        <f t="shared" si="3"/>
        <v>8</v>
      </c>
    </row>
    <row r="37" spans="5:13" x14ac:dyDescent="0.25">
      <c r="E37" s="25" t="s">
        <v>44</v>
      </c>
      <c r="F37" s="22">
        <v>310</v>
      </c>
      <c r="G37" s="1">
        <v>116</v>
      </c>
      <c r="H37" s="1">
        <v>60</v>
      </c>
      <c r="I37" s="1">
        <f t="shared" si="0"/>
        <v>486</v>
      </c>
      <c r="J37" s="1" t="str">
        <f t="shared" si="1"/>
        <v>B</v>
      </c>
      <c r="K37" s="30">
        <f t="shared" si="2"/>
        <v>7</v>
      </c>
      <c r="L37" s="33" t="s">
        <v>3</v>
      </c>
      <c r="M37" s="17">
        <f t="shared" si="3"/>
        <v>7</v>
      </c>
    </row>
    <row r="38" spans="5:13" x14ac:dyDescent="0.25">
      <c r="E38" s="25" t="s">
        <v>45</v>
      </c>
      <c r="F38" s="22">
        <v>308</v>
      </c>
      <c r="G38" s="1">
        <v>127</v>
      </c>
      <c r="H38" s="1">
        <v>68</v>
      </c>
      <c r="I38" s="1">
        <f t="shared" si="0"/>
        <v>503</v>
      </c>
      <c r="J38" s="1" t="str">
        <f t="shared" si="1"/>
        <v>A</v>
      </c>
      <c r="K38" s="30">
        <f t="shared" si="2"/>
        <v>8</v>
      </c>
      <c r="L38" s="33" t="s">
        <v>3</v>
      </c>
      <c r="M38" s="17">
        <f t="shared" si="3"/>
        <v>8</v>
      </c>
    </row>
    <row r="39" spans="5:13" x14ac:dyDescent="0.25">
      <c r="E39" s="25" t="s">
        <v>46</v>
      </c>
      <c r="F39" s="22">
        <v>205</v>
      </c>
      <c r="G39" s="1">
        <v>113</v>
      </c>
      <c r="H39" s="1">
        <v>61</v>
      </c>
      <c r="I39" s="1">
        <f t="shared" si="0"/>
        <v>379</v>
      </c>
      <c r="J39" s="1" t="str">
        <f t="shared" si="1"/>
        <v>E</v>
      </c>
      <c r="K39" s="30">
        <f t="shared" si="2"/>
        <v>4</v>
      </c>
      <c r="L39" s="33" t="s">
        <v>3</v>
      </c>
      <c r="M39" s="17">
        <f t="shared" si="3"/>
        <v>4</v>
      </c>
    </row>
    <row r="40" spans="5:13" x14ac:dyDescent="0.25">
      <c r="E40" s="25" t="s">
        <v>47</v>
      </c>
      <c r="F40" s="22">
        <v>278</v>
      </c>
      <c r="G40" s="1">
        <v>120</v>
      </c>
      <c r="H40" s="1">
        <v>62</v>
      </c>
      <c r="I40" s="1">
        <f t="shared" si="0"/>
        <v>460</v>
      </c>
      <c r="J40" s="1" t="str">
        <f t="shared" si="1"/>
        <v>B</v>
      </c>
      <c r="K40" s="30">
        <f t="shared" si="2"/>
        <v>7</v>
      </c>
      <c r="L40" s="33" t="s">
        <v>3</v>
      </c>
      <c r="M40" s="17">
        <f t="shared" si="3"/>
        <v>7</v>
      </c>
    </row>
    <row r="41" spans="5:13" x14ac:dyDescent="0.25">
      <c r="E41" s="25" t="s">
        <v>48</v>
      </c>
      <c r="F41" s="22">
        <v>327</v>
      </c>
      <c r="G41" s="1">
        <v>145</v>
      </c>
      <c r="H41" s="1">
        <v>72</v>
      </c>
      <c r="I41" s="1">
        <f t="shared" si="0"/>
        <v>544</v>
      </c>
      <c r="J41" s="1" t="str">
        <f t="shared" si="1"/>
        <v>A</v>
      </c>
      <c r="K41" s="30">
        <f t="shared" si="2"/>
        <v>8</v>
      </c>
      <c r="L41" s="33" t="s">
        <v>3</v>
      </c>
      <c r="M41" s="17">
        <f t="shared" si="3"/>
        <v>8</v>
      </c>
    </row>
    <row r="42" spans="5:13" x14ac:dyDescent="0.25">
      <c r="E42" s="25" t="s">
        <v>49</v>
      </c>
      <c r="F42" s="22">
        <v>250</v>
      </c>
      <c r="G42" s="1">
        <v>127</v>
      </c>
      <c r="H42" s="1">
        <v>68</v>
      </c>
      <c r="I42" s="1">
        <f t="shared" si="0"/>
        <v>445</v>
      </c>
      <c r="J42" s="1" t="str">
        <f t="shared" si="1"/>
        <v>C</v>
      </c>
      <c r="K42" s="30">
        <f t="shared" si="2"/>
        <v>6</v>
      </c>
      <c r="L42" s="33" t="s">
        <v>3</v>
      </c>
      <c r="M42" s="17">
        <f t="shared" si="3"/>
        <v>6</v>
      </c>
    </row>
    <row r="43" spans="5:13" x14ac:dyDescent="0.25">
      <c r="E43" s="25" t="s">
        <v>50</v>
      </c>
      <c r="F43" s="22">
        <v>269</v>
      </c>
      <c r="G43" s="1">
        <v>135</v>
      </c>
      <c r="H43" s="1">
        <v>72</v>
      </c>
      <c r="I43" s="1">
        <f t="shared" si="0"/>
        <v>476</v>
      </c>
      <c r="J43" s="1" t="str">
        <f t="shared" si="1"/>
        <v>B</v>
      </c>
      <c r="K43" s="30">
        <f t="shared" si="2"/>
        <v>7</v>
      </c>
      <c r="L43" s="33" t="s">
        <v>3</v>
      </c>
      <c r="M43" s="17">
        <f t="shared" si="3"/>
        <v>7</v>
      </c>
    </row>
    <row r="44" spans="5:13" x14ac:dyDescent="0.25">
      <c r="E44" s="25" t="s">
        <v>51</v>
      </c>
      <c r="F44" s="22">
        <v>278</v>
      </c>
      <c r="G44" s="1">
        <v>127</v>
      </c>
      <c r="H44" s="1">
        <v>68</v>
      </c>
      <c r="I44" s="1">
        <f t="shared" si="0"/>
        <v>473</v>
      </c>
      <c r="J44" s="1" t="str">
        <f t="shared" si="1"/>
        <v>B</v>
      </c>
      <c r="K44" s="30">
        <f t="shared" si="2"/>
        <v>7</v>
      </c>
      <c r="L44" s="33" t="s">
        <v>3</v>
      </c>
      <c r="M44" s="17">
        <f t="shared" si="3"/>
        <v>7</v>
      </c>
    </row>
    <row r="45" spans="5:13" x14ac:dyDescent="0.25">
      <c r="E45" s="25" t="s">
        <v>52</v>
      </c>
      <c r="F45" s="22">
        <v>300</v>
      </c>
      <c r="G45" s="1">
        <v>115</v>
      </c>
      <c r="H45" s="1">
        <v>62</v>
      </c>
      <c r="I45" s="1">
        <f t="shared" si="0"/>
        <v>477</v>
      </c>
      <c r="J45" s="1" t="str">
        <f t="shared" si="1"/>
        <v>B</v>
      </c>
      <c r="K45" s="30">
        <f t="shared" si="2"/>
        <v>7</v>
      </c>
      <c r="L45" s="33" t="s">
        <v>3</v>
      </c>
      <c r="M45" s="17">
        <f t="shared" si="3"/>
        <v>7</v>
      </c>
    </row>
    <row r="46" spans="5:13" x14ac:dyDescent="0.25">
      <c r="E46" s="25" t="s">
        <v>53</v>
      </c>
      <c r="F46" s="22">
        <v>308</v>
      </c>
      <c r="G46" s="1">
        <v>132</v>
      </c>
      <c r="H46" s="1">
        <v>73</v>
      </c>
      <c r="I46" s="1">
        <f t="shared" si="0"/>
        <v>513</v>
      </c>
      <c r="J46" s="1" t="str">
        <f t="shared" si="1"/>
        <v>A</v>
      </c>
      <c r="K46" s="30">
        <f t="shared" si="2"/>
        <v>8</v>
      </c>
      <c r="L46" s="33" t="s">
        <v>3</v>
      </c>
      <c r="M46" s="17">
        <f t="shared" si="3"/>
        <v>8</v>
      </c>
    </row>
    <row r="47" spans="5:13" x14ac:dyDescent="0.25">
      <c r="E47" s="25" t="s">
        <v>54</v>
      </c>
      <c r="F47" s="22">
        <v>248</v>
      </c>
      <c r="G47" s="1">
        <v>109</v>
      </c>
      <c r="H47" s="1">
        <v>58</v>
      </c>
      <c r="I47" s="1">
        <f t="shared" si="0"/>
        <v>415</v>
      </c>
      <c r="J47" s="1" t="str">
        <f t="shared" si="1"/>
        <v>D</v>
      </c>
      <c r="K47" s="30">
        <f t="shared" si="2"/>
        <v>5</v>
      </c>
      <c r="L47" s="33" t="s">
        <v>3</v>
      </c>
      <c r="M47" s="17">
        <f t="shared" si="3"/>
        <v>5</v>
      </c>
    </row>
    <row r="48" spans="5:13" x14ac:dyDescent="0.25">
      <c r="E48" s="25" t="s">
        <v>55</v>
      </c>
      <c r="F48" s="22">
        <v>288</v>
      </c>
      <c r="G48" s="1">
        <v>135</v>
      </c>
      <c r="H48" s="1">
        <v>72</v>
      </c>
      <c r="I48" s="1">
        <f t="shared" si="0"/>
        <v>495</v>
      </c>
      <c r="J48" s="1" t="str">
        <f t="shared" si="1"/>
        <v>A</v>
      </c>
      <c r="K48" s="30">
        <f t="shared" si="2"/>
        <v>8</v>
      </c>
      <c r="L48" s="33" t="s">
        <v>3</v>
      </c>
      <c r="M48" s="17">
        <f t="shared" si="3"/>
        <v>8</v>
      </c>
    </row>
    <row r="49" spans="5:13" x14ac:dyDescent="0.25">
      <c r="E49" s="25" t="s">
        <v>56</v>
      </c>
      <c r="F49" s="22">
        <v>289</v>
      </c>
      <c r="G49" s="1">
        <v>140</v>
      </c>
      <c r="H49" s="1">
        <v>78</v>
      </c>
      <c r="I49" s="1">
        <f t="shared" si="0"/>
        <v>507</v>
      </c>
      <c r="J49" s="1" t="str">
        <f t="shared" si="1"/>
        <v>A</v>
      </c>
      <c r="K49" s="30">
        <f t="shared" si="2"/>
        <v>8</v>
      </c>
      <c r="L49" s="33" t="s">
        <v>3</v>
      </c>
      <c r="M49" s="17">
        <f t="shared" si="3"/>
        <v>8</v>
      </c>
    </row>
    <row r="50" spans="5:13" x14ac:dyDescent="0.25">
      <c r="E50" s="25" t="s">
        <v>57</v>
      </c>
      <c r="F50" s="22">
        <v>215</v>
      </c>
      <c r="G50" s="1">
        <v>106</v>
      </c>
      <c r="H50" s="1">
        <v>60</v>
      </c>
      <c r="I50" s="1">
        <f t="shared" si="0"/>
        <v>381</v>
      </c>
      <c r="J50" s="1" t="str">
        <f t="shared" si="1"/>
        <v>E</v>
      </c>
      <c r="K50" s="30">
        <f t="shared" si="2"/>
        <v>4</v>
      </c>
      <c r="L50" s="33" t="s">
        <v>3</v>
      </c>
      <c r="M50" s="17">
        <f t="shared" si="3"/>
        <v>4</v>
      </c>
    </row>
    <row r="51" spans="5:13" x14ac:dyDescent="0.25">
      <c r="E51" s="25" t="s">
        <v>58</v>
      </c>
      <c r="F51" s="22">
        <v>364</v>
      </c>
      <c r="G51" s="1">
        <v>153</v>
      </c>
      <c r="H51" s="1">
        <v>82</v>
      </c>
      <c r="I51" s="1">
        <f t="shared" si="0"/>
        <v>599</v>
      </c>
      <c r="J51" s="1" t="str">
        <f t="shared" si="1"/>
        <v>S</v>
      </c>
      <c r="K51" s="30">
        <f t="shared" si="2"/>
        <v>9</v>
      </c>
      <c r="L51" s="33" t="s">
        <v>3</v>
      </c>
      <c r="M51" s="17">
        <f t="shared" si="3"/>
        <v>9</v>
      </c>
    </row>
    <row r="52" spans="5:13" x14ac:dyDescent="0.25">
      <c r="E52" s="25" t="s">
        <v>59</v>
      </c>
      <c r="F52" s="22">
        <v>233</v>
      </c>
      <c r="G52" s="1">
        <v>104</v>
      </c>
      <c r="H52" s="1">
        <v>55</v>
      </c>
      <c r="I52" s="1">
        <f t="shared" si="0"/>
        <v>392</v>
      </c>
      <c r="J52" s="1" t="str">
        <f t="shared" si="1"/>
        <v>D</v>
      </c>
      <c r="K52" s="30">
        <f t="shared" si="2"/>
        <v>5</v>
      </c>
      <c r="L52" s="33" t="s">
        <v>3</v>
      </c>
      <c r="M52" s="17">
        <f t="shared" si="3"/>
        <v>5</v>
      </c>
    </row>
    <row r="53" spans="5:13" x14ac:dyDescent="0.25">
      <c r="E53" s="25" t="s">
        <v>60</v>
      </c>
      <c r="F53" s="22">
        <v>226</v>
      </c>
      <c r="G53" s="1">
        <v>105</v>
      </c>
      <c r="H53" s="1">
        <v>56</v>
      </c>
      <c r="I53" s="1">
        <f t="shared" si="0"/>
        <v>387</v>
      </c>
      <c r="J53" s="1" t="str">
        <f t="shared" si="1"/>
        <v>D</v>
      </c>
      <c r="K53" s="30">
        <f t="shared" si="2"/>
        <v>5</v>
      </c>
      <c r="L53" s="33" t="s">
        <v>3</v>
      </c>
      <c r="M53" s="17">
        <f t="shared" si="3"/>
        <v>5</v>
      </c>
    </row>
    <row r="54" spans="5:13" x14ac:dyDescent="0.25">
      <c r="E54" s="25" t="s">
        <v>61</v>
      </c>
      <c r="F54" s="22">
        <v>247</v>
      </c>
      <c r="G54" s="1">
        <v>113</v>
      </c>
      <c r="H54" s="1">
        <v>61</v>
      </c>
      <c r="I54" s="1">
        <f t="shared" si="0"/>
        <v>421</v>
      </c>
      <c r="J54" s="1" t="str">
        <f t="shared" si="1"/>
        <v>C</v>
      </c>
      <c r="K54" s="30">
        <f t="shared" si="2"/>
        <v>6</v>
      </c>
      <c r="L54" s="33" t="s">
        <v>3</v>
      </c>
      <c r="M54" s="17">
        <f t="shared" si="3"/>
        <v>6</v>
      </c>
    </row>
    <row r="55" spans="5:13" x14ac:dyDescent="0.25">
      <c r="E55" s="25" t="s">
        <v>62</v>
      </c>
      <c r="F55" s="22">
        <v>274</v>
      </c>
      <c r="G55" s="1">
        <v>128</v>
      </c>
      <c r="H55" s="1">
        <v>68</v>
      </c>
      <c r="I55" s="1">
        <f t="shared" si="0"/>
        <v>470</v>
      </c>
      <c r="J55" s="1" t="str">
        <f t="shared" si="1"/>
        <v>B</v>
      </c>
      <c r="K55" s="30">
        <f t="shared" si="2"/>
        <v>7</v>
      </c>
      <c r="L55" s="33" t="s">
        <v>3</v>
      </c>
      <c r="M55" s="17">
        <f t="shared" si="3"/>
        <v>7</v>
      </c>
    </row>
    <row r="56" spans="5:13" x14ac:dyDescent="0.25">
      <c r="E56" s="25" t="s">
        <v>63</v>
      </c>
      <c r="F56" s="22">
        <v>233</v>
      </c>
      <c r="G56" s="1">
        <v>108</v>
      </c>
      <c r="H56" s="1">
        <v>58</v>
      </c>
      <c r="I56" s="1">
        <f t="shared" si="0"/>
        <v>399</v>
      </c>
      <c r="J56" s="1" t="str">
        <f t="shared" si="1"/>
        <v>D</v>
      </c>
      <c r="K56" s="30">
        <f t="shared" si="2"/>
        <v>5</v>
      </c>
      <c r="L56" s="33" t="s">
        <v>3</v>
      </c>
      <c r="M56" s="17">
        <f t="shared" si="3"/>
        <v>5</v>
      </c>
    </row>
    <row r="57" spans="5:13" x14ac:dyDescent="0.25">
      <c r="E57" s="25" t="s">
        <v>64</v>
      </c>
      <c r="F57" s="22">
        <v>206</v>
      </c>
      <c r="G57" s="1">
        <v>105</v>
      </c>
      <c r="H57" s="1">
        <v>55</v>
      </c>
      <c r="I57" s="1">
        <f t="shared" si="0"/>
        <v>366</v>
      </c>
      <c r="J57" s="1" t="str">
        <f t="shared" si="1"/>
        <v>E</v>
      </c>
      <c r="K57" s="30">
        <f t="shared" si="2"/>
        <v>4</v>
      </c>
      <c r="L57" s="33" t="s">
        <v>3</v>
      </c>
      <c r="M57" s="17">
        <f t="shared" si="3"/>
        <v>4</v>
      </c>
    </row>
    <row r="58" spans="5:13" x14ac:dyDescent="0.25">
      <c r="E58" s="25" t="s">
        <v>65</v>
      </c>
      <c r="F58" s="22">
        <v>299</v>
      </c>
      <c r="G58" s="1">
        <v>113</v>
      </c>
      <c r="H58" s="1">
        <v>65</v>
      </c>
      <c r="I58" s="1">
        <f t="shared" si="0"/>
        <v>477</v>
      </c>
      <c r="J58" s="1" t="str">
        <f t="shared" si="1"/>
        <v>B</v>
      </c>
      <c r="K58" s="30">
        <f t="shared" si="2"/>
        <v>7</v>
      </c>
      <c r="L58" s="33" t="s">
        <v>3</v>
      </c>
      <c r="M58" s="17">
        <f t="shared" si="3"/>
        <v>7</v>
      </c>
    </row>
    <row r="59" spans="5:13" x14ac:dyDescent="0.25">
      <c r="E59" s="25" t="s">
        <v>66</v>
      </c>
      <c r="F59" s="22">
        <v>291</v>
      </c>
      <c r="G59" s="1">
        <v>133</v>
      </c>
      <c r="H59" s="1">
        <v>75</v>
      </c>
      <c r="I59" s="1">
        <f t="shared" si="0"/>
        <v>499</v>
      </c>
      <c r="J59" s="1" t="str">
        <f t="shared" si="1"/>
        <v>A</v>
      </c>
      <c r="K59" s="30">
        <f t="shared" si="2"/>
        <v>8</v>
      </c>
      <c r="L59" s="33" t="s">
        <v>3</v>
      </c>
      <c r="M59" s="17">
        <f t="shared" si="3"/>
        <v>8</v>
      </c>
    </row>
    <row r="60" spans="5:13" x14ac:dyDescent="0.25">
      <c r="E60" s="25" t="s">
        <v>67</v>
      </c>
      <c r="F60" s="22">
        <v>258</v>
      </c>
      <c r="G60" s="1">
        <v>112</v>
      </c>
      <c r="H60" s="1">
        <v>61</v>
      </c>
      <c r="I60" s="1">
        <f t="shared" si="0"/>
        <v>431</v>
      </c>
      <c r="J60" s="1" t="str">
        <f t="shared" si="1"/>
        <v>C</v>
      </c>
      <c r="K60" s="30">
        <f t="shared" si="2"/>
        <v>6</v>
      </c>
      <c r="L60" s="33" t="s">
        <v>3</v>
      </c>
      <c r="M60" s="17">
        <f t="shared" si="3"/>
        <v>6</v>
      </c>
    </row>
    <row r="61" spans="5:13" x14ac:dyDescent="0.25">
      <c r="E61" s="26" t="s">
        <v>68</v>
      </c>
      <c r="F61" s="22">
        <v>110</v>
      </c>
      <c r="G61" s="1">
        <v>0</v>
      </c>
      <c r="H61" s="1">
        <v>0</v>
      </c>
      <c r="I61" s="1">
        <f t="shared" si="0"/>
        <v>110</v>
      </c>
      <c r="J61" s="1" t="str">
        <f t="shared" si="1"/>
        <v>F</v>
      </c>
      <c r="K61" s="30">
        <f t="shared" si="2"/>
        <v>0</v>
      </c>
      <c r="L61" s="33" t="s">
        <v>116</v>
      </c>
      <c r="M61" s="17">
        <f t="shared" si="3"/>
        <v>0</v>
      </c>
    </row>
    <row r="62" spans="5:13" x14ac:dyDescent="0.25">
      <c r="E62" s="25" t="s">
        <v>69</v>
      </c>
      <c r="F62" s="22">
        <v>284</v>
      </c>
      <c r="G62" s="1">
        <v>113</v>
      </c>
      <c r="H62" s="1">
        <v>63</v>
      </c>
      <c r="I62" s="1">
        <f t="shared" si="0"/>
        <v>460</v>
      </c>
      <c r="J62" s="1" t="str">
        <f t="shared" si="1"/>
        <v>B</v>
      </c>
      <c r="K62" s="30">
        <f t="shared" si="2"/>
        <v>7</v>
      </c>
      <c r="L62" s="33" t="s">
        <v>3</v>
      </c>
      <c r="M62" s="17">
        <f t="shared" si="3"/>
        <v>7</v>
      </c>
    </row>
    <row r="63" spans="5:13" x14ac:dyDescent="0.25">
      <c r="E63" s="25" t="s">
        <v>70</v>
      </c>
      <c r="F63" s="22">
        <v>267</v>
      </c>
      <c r="G63" s="1">
        <v>104</v>
      </c>
      <c r="H63" s="1">
        <v>57</v>
      </c>
      <c r="I63" s="1">
        <f t="shared" si="0"/>
        <v>428</v>
      </c>
      <c r="J63" s="1" t="str">
        <f t="shared" si="1"/>
        <v>C</v>
      </c>
      <c r="K63" s="30">
        <f t="shared" si="2"/>
        <v>6</v>
      </c>
      <c r="L63" s="33" t="s">
        <v>3</v>
      </c>
      <c r="M63" s="17">
        <f t="shared" si="3"/>
        <v>6</v>
      </c>
    </row>
    <row r="64" spans="5:13" x14ac:dyDescent="0.25">
      <c r="E64" s="25" t="s">
        <v>71</v>
      </c>
      <c r="F64" s="22">
        <v>259</v>
      </c>
      <c r="G64" s="1">
        <v>119</v>
      </c>
      <c r="H64" s="1">
        <v>65</v>
      </c>
      <c r="I64" s="1">
        <f t="shared" si="0"/>
        <v>443</v>
      </c>
      <c r="J64" s="1" t="str">
        <f t="shared" si="1"/>
        <v>C</v>
      </c>
      <c r="K64" s="30">
        <f t="shared" si="2"/>
        <v>6</v>
      </c>
      <c r="L64" s="33" t="s">
        <v>3</v>
      </c>
      <c r="M64" s="17">
        <f t="shared" si="3"/>
        <v>6</v>
      </c>
    </row>
    <row r="65" spans="5:13" x14ac:dyDescent="0.25">
      <c r="E65" s="25" t="s">
        <v>72</v>
      </c>
      <c r="F65" s="22">
        <v>267</v>
      </c>
      <c r="G65" s="1">
        <v>147</v>
      </c>
      <c r="H65" s="1">
        <v>81</v>
      </c>
      <c r="I65" s="1">
        <f t="shared" si="0"/>
        <v>495</v>
      </c>
      <c r="J65" s="1" t="str">
        <f t="shared" si="1"/>
        <v>A</v>
      </c>
      <c r="K65" s="30">
        <f t="shared" si="2"/>
        <v>8</v>
      </c>
      <c r="L65" s="33" t="s">
        <v>3</v>
      </c>
      <c r="M65" s="17">
        <f t="shared" si="3"/>
        <v>8</v>
      </c>
    </row>
    <row r="66" spans="5:13" x14ac:dyDescent="0.25">
      <c r="E66" s="25" t="s">
        <v>73</v>
      </c>
      <c r="F66" s="23">
        <v>298</v>
      </c>
      <c r="G66" s="19">
        <v>114</v>
      </c>
      <c r="H66" s="19">
        <v>62</v>
      </c>
      <c r="I66" s="1">
        <f t="shared" ref="I66:I104" si="4">SUM(F66,G66,H66)</f>
        <v>474</v>
      </c>
      <c r="J66" s="1" t="str">
        <f t="shared" ref="J66:J104" si="5">IF(I66&lt;350,"F",IF(I66&lt;385,"E",IF(I66&lt;420,"D",IF(I66&lt;455,"C",IF(I66&lt;490,"B",IF(I66&lt;560,"A",IF(I66&lt;630,"S",IF(I66&gt;=630,"O","!!!"))))))))</f>
        <v>B</v>
      </c>
      <c r="K66" s="30">
        <f t="shared" ref="K66:K104" si="6">IF(J66="F",0,IF(J66="E",4,IF(J66="D",5,IF(J66="C",6,IF(J66="B",7,IF(J66="A",8,IF(J66="S",9,IF(J66="O",10,"!!!"))))))))</f>
        <v>7</v>
      </c>
      <c r="L66" s="33" t="s">
        <v>3</v>
      </c>
      <c r="M66" s="17">
        <f t="shared" ref="M66:M104" si="7">K66</f>
        <v>7</v>
      </c>
    </row>
    <row r="67" spans="5:13" x14ac:dyDescent="0.25">
      <c r="E67" s="25" t="s">
        <v>74</v>
      </c>
      <c r="F67" s="23">
        <v>252</v>
      </c>
      <c r="G67" s="19">
        <v>124</v>
      </c>
      <c r="H67" s="19">
        <v>68</v>
      </c>
      <c r="I67" s="1">
        <f t="shared" si="4"/>
        <v>444</v>
      </c>
      <c r="J67" s="1" t="str">
        <f t="shared" si="5"/>
        <v>C</v>
      </c>
      <c r="K67" s="30">
        <f t="shared" si="6"/>
        <v>6</v>
      </c>
      <c r="L67" s="33" t="s">
        <v>3</v>
      </c>
      <c r="M67" s="17">
        <f t="shared" si="7"/>
        <v>6</v>
      </c>
    </row>
    <row r="68" spans="5:13" x14ac:dyDescent="0.25">
      <c r="E68" s="25" t="s">
        <v>75</v>
      </c>
      <c r="F68" s="23">
        <v>272</v>
      </c>
      <c r="G68" s="19">
        <v>159</v>
      </c>
      <c r="H68" s="19">
        <v>85</v>
      </c>
      <c r="I68" s="1">
        <f t="shared" si="4"/>
        <v>516</v>
      </c>
      <c r="J68" s="1" t="str">
        <f t="shared" si="5"/>
        <v>A</v>
      </c>
      <c r="K68" s="30">
        <f t="shared" si="6"/>
        <v>8</v>
      </c>
      <c r="L68" s="33" t="s">
        <v>3</v>
      </c>
      <c r="M68" s="17">
        <f t="shared" si="7"/>
        <v>8</v>
      </c>
    </row>
    <row r="69" spans="5:13" x14ac:dyDescent="0.25">
      <c r="E69" s="25" t="s">
        <v>76</v>
      </c>
      <c r="F69" s="23">
        <v>289</v>
      </c>
      <c r="G69" s="19">
        <v>150</v>
      </c>
      <c r="H69" s="19">
        <v>70</v>
      </c>
      <c r="I69" s="1">
        <f t="shared" si="4"/>
        <v>509</v>
      </c>
      <c r="J69" s="1" t="str">
        <f t="shared" si="5"/>
        <v>A</v>
      </c>
      <c r="K69" s="30">
        <f t="shared" si="6"/>
        <v>8</v>
      </c>
      <c r="L69" s="33" t="s">
        <v>3</v>
      </c>
      <c r="M69" s="17">
        <f t="shared" si="7"/>
        <v>8</v>
      </c>
    </row>
    <row r="70" spans="5:13" x14ac:dyDescent="0.25">
      <c r="E70" s="25" t="s">
        <v>77</v>
      </c>
      <c r="F70" s="23">
        <v>292</v>
      </c>
      <c r="G70" s="19">
        <v>127</v>
      </c>
      <c r="H70" s="19">
        <v>72</v>
      </c>
      <c r="I70" s="1">
        <f t="shared" si="4"/>
        <v>491</v>
      </c>
      <c r="J70" s="1" t="str">
        <f t="shared" si="5"/>
        <v>A</v>
      </c>
      <c r="K70" s="30">
        <f t="shared" si="6"/>
        <v>8</v>
      </c>
      <c r="L70" s="33" t="s">
        <v>3</v>
      </c>
      <c r="M70" s="17">
        <f t="shared" si="7"/>
        <v>8</v>
      </c>
    </row>
    <row r="71" spans="5:13" x14ac:dyDescent="0.25">
      <c r="E71" s="25" t="s">
        <v>78</v>
      </c>
      <c r="F71" s="23">
        <v>216</v>
      </c>
      <c r="G71" s="19">
        <v>112</v>
      </c>
      <c r="H71" s="19">
        <v>61</v>
      </c>
      <c r="I71" s="1">
        <f t="shared" si="4"/>
        <v>389</v>
      </c>
      <c r="J71" s="1" t="str">
        <f t="shared" si="5"/>
        <v>D</v>
      </c>
      <c r="K71" s="30">
        <f t="shared" si="6"/>
        <v>5</v>
      </c>
      <c r="L71" s="33" t="s">
        <v>3</v>
      </c>
      <c r="M71" s="17">
        <f t="shared" si="7"/>
        <v>5</v>
      </c>
    </row>
    <row r="72" spans="5:13" x14ac:dyDescent="0.25">
      <c r="E72" s="25" t="s">
        <v>79</v>
      </c>
      <c r="F72" s="23">
        <v>313</v>
      </c>
      <c r="G72" s="19">
        <v>155</v>
      </c>
      <c r="H72" s="19">
        <v>75</v>
      </c>
      <c r="I72" s="1">
        <f t="shared" si="4"/>
        <v>543</v>
      </c>
      <c r="J72" s="1" t="str">
        <f t="shared" si="5"/>
        <v>A</v>
      </c>
      <c r="K72" s="30">
        <f t="shared" si="6"/>
        <v>8</v>
      </c>
      <c r="L72" s="33" t="s">
        <v>3</v>
      </c>
      <c r="M72" s="17">
        <f t="shared" si="7"/>
        <v>8</v>
      </c>
    </row>
    <row r="73" spans="5:13" x14ac:dyDescent="0.25">
      <c r="E73" s="25" t="s">
        <v>80</v>
      </c>
      <c r="F73" s="23">
        <v>293</v>
      </c>
      <c r="G73" s="19">
        <v>130</v>
      </c>
      <c r="H73" s="19">
        <v>65</v>
      </c>
      <c r="I73" s="1">
        <f t="shared" si="4"/>
        <v>488</v>
      </c>
      <c r="J73" s="1" t="str">
        <f t="shared" si="5"/>
        <v>B</v>
      </c>
      <c r="K73" s="30">
        <f t="shared" si="6"/>
        <v>7</v>
      </c>
      <c r="L73" s="33" t="s">
        <v>3</v>
      </c>
      <c r="M73" s="17">
        <f t="shared" si="7"/>
        <v>7</v>
      </c>
    </row>
    <row r="74" spans="5:13" x14ac:dyDescent="0.25">
      <c r="E74" s="25" t="s">
        <v>81</v>
      </c>
      <c r="F74" s="23">
        <v>290</v>
      </c>
      <c r="G74" s="19">
        <v>108</v>
      </c>
      <c r="H74" s="19">
        <v>58</v>
      </c>
      <c r="I74" s="1">
        <f t="shared" si="4"/>
        <v>456</v>
      </c>
      <c r="J74" s="1" t="str">
        <f t="shared" si="5"/>
        <v>B</v>
      </c>
      <c r="K74" s="30">
        <f t="shared" si="6"/>
        <v>7</v>
      </c>
      <c r="L74" s="33" t="s">
        <v>3</v>
      </c>
      <c r="M74" s="17">
        <f t="shared" si="7"/>
        <v>7</v>
      </c>
    </row>
    <row r="75" spans="5:13" x14ac:dyDescent="0.25">
      <c r="E75" s="25" t="s">
        <v>82</v>
      </c>
      <c r="F75" s="23">
        <v>205</v>
      </c>
      <c r="G75" s="19">
        <v>104</v>
      </c>
      <c r="H75" s="19">
        <v>52</v>
      </c>
      <c r="I75" s="1">
        <f t="shared" si="4"/>
        <v>361</v>
      </c>
      <c r="J75" s="1" t="str">
        <f t="shared" si="5"/>
        <v>E</v>
      </c>
      <c r="K75" s="30">
        <f t="shared" si="6"/>
        <v>4</v>
      </c>
      <c r="L75" s="33" t="s">
        <v>3</v>
      </c>
      <c r="M75" s="17">
        <f t="shared" si="7"/>
        <v>4</v>
      </c>
    </row>
    <row r="76" spans="5:13" x14ac:dyDescent="0.25">
      <c r="E76" s="25" t="s">
        <v>83</v>
      </c>
      <c r="F76" s="23">
        <v>240</v>
      </c>
      <c r="G76" s="19">
        <v>112</v>
      </c>
      <c r="H76" s="19">
        <v>58</v>
      </c>
      <c r="I76" s="1">
        <f t="shared" si="4"/>
        <v>410</v>
      </c>
      <c r="J76" s="1" t="str">
        <f t="shared" si="5"/>
        <v>D</v>
      </c>
      <c r="K76" s="30">
        <f t="shared" si="6"/>
        <v>5</v>
      </c>
      <c r="L76" s="33" t="s">
        <v>3</v>
      </c>
      <c r="M76" s="17">
        <f t="shared" si="7"/>
        <v>5</v>
      </c>
    </row>
    <row r="77" spans="5:13" x14ac:dyDescent="0.25">
      <c r="E77" s="25" t="s">
        <v>84</v>
      </c>
      <c r="F77" s="23">
        <v>296</v>
      </c>
      <c r="G77" s="19">
        <v>133</v>
      </c>
      <c r="H77" s="19">
        <v>71</v>
      </c>
      <c r="I77" s="1">
        <f t="shared" si="4"/>
        <v>500</v>
      </c>
      <c r="J77" s="1" t="str">
        <f t="shared" si="5"/>
        <v>A</v>
      </c>
      <c r="K77" s="30">
        <f t="shared" si="6"/>
        <v>8</v>
      </c>
      <c r="L77" s="33" t="s">
        <v>3</v>
      </c>
      <c r="M77" s="17">
        <f t="shared" si="7"/>
        <v>8</v>
      </c>
    </row>
    <row r="78" spans="5:13" x14ac:dyDescent="0.25">
      <c r="E78" s="25" t="s">
        <v>85</v>
      </c>
      <c r="F78" s="23">
        <v>272</v>
      </c>
      <c r="G78" s="19">
        <v>117</v>
      </c>
      <c r="H78" s="19">
        <v>62</v>
      </c>
      <c r="I78" s="1">
        <f t="shared" si="4"/>
        <v>451</v>
      </c>
      <c r="J78" s="1" t="str">
        <f t="shared" si="5"/>
        <v>C</v>
      </c>
      <c r="K78" s="30">
        <f t="shared" si="6"/>
        <v>6</v>
      </c>
      <c r="L78" s="33" t="s">
        <v>3</v>
      </c>
      <c r="M78" s="17">
        <f t="shared" si="7"/>
        <v>6</v>
      </c>
    </row>
    <row r="79" spans="5:13" x14ac:dyDescent="0.25">
      <c r="E79" s="25" t="s">
        <v>86</v>
      </c>
      <c r="F79" s="23">
        <v>259</v>
      </c>
      <c r="G79" s="19">
        <v>124</v>
      </c>
      <c r="H79" s="19">
        <v>65</v>
      </c>
      <c r="I79" s="1">
        <f t="shared" si="4"/>
        <v>448</v>
      </c>
      <c r="J79" s="1" t="str">
        <f t="shared" si="5"/>
        <v>C</v>
      </c>
      <c r="K79" s="30">
        <f t="shared" si="6"/>
        <v>6</v>
      </c>
      <c r="L79" s="33" t="s">
        <v>3</v>
      </c>
      <c r="M79" s="17">
        <f t="shared" si="7"/>
        <v>6</v>
      </c>
    </row>
    <row r="80" spans="5:13" x14ac:dyDescent="0.25">
      <c r="E80" s="25" t="s">
        <v>87</v>
      </c>
      <c r="F80" s="23">
        <v>220</v>
      </c>
      <c r="G80" s="19">
        <v>105</v>
      </c>
      <c r="H80" s="19">
        <v>55</v>
      </c>
      <c r="I80" s="1">
        <f t="shared" si="4"/>
        <v>380</v>
      </c>
      <c r="J80" s="1" t="str">
        <f t="shared" si="5"/>
        <v>E</v>
      </c>
      <c r="K80" s="30">
        <f t="shared" si="6"/>
        <v>4</v>
      </c>
      <c r="L80" s="33" t="s">
        <v>3</v>
      </c>
      <c r="M80" s="17">
        <f t="shared" si="7"/>
        <v>4</v>
      </c>
    </row>
    <row r="81" spans="5:13" x14ac:dyDescent="0.25">
      <c r="E81" s="25" t="s">
        <v>88</v>
      </c>
      <c r="F81" s="23">
        <v>357</v>
      </c>
      <c r="G81" s="19">
        <v>163</v>
      </c>
      <c r="H81" s="19">
        <v>85</v>
      </c>
      <c r="I81" s="1">
        <f t="shared" si="4"/>
        <v>605</v>
      </c>
      <c r="J81" s="1" t="str">
        <f t="shared" si="5"/>
        <v>S</v>
      </c>
      <c r="K81" s="30">
        <f t="shared" si="6"/>
        <v>9</v>
      </c>
      <c r="L81" s="33" t="s">
        <v>3</v>
      </c>
      <c r="M81" s="17">
        <f t="shared" si="7"/>
        <v>9</v>
      </c>
    </row>
    <row r="82" spans="5:13" x14ac:dyDescent="0.25">
      <c r="E82" s="25" t="s">
        <v>89</v>
      </c>
      <c r="F82" s="23">
        <v>358</v>
      </c>
      <c r="G82" s="19">
        <v>157</v>
      </c>
      <c r="H82" s="19">
        <v>82</v>
      </c>
      <c r="I82" s="1">
        <f t="shared" si="4"/>
        <v>597</v>
      </c>
      <c r="J82" s="1" t="str">
        <f t="shared" si="5"/>
        <v>S</v>
      </c>
      <c r="K82" s="30">
        <f t="shared" si="6"/>
        <v>9</v>
      </c>
      <c r="L82" s="33" t="s">
        <v>3</v>
      </c>
      <c r="M82" s="17">
        <f t="shared" si="7"/>
        <v>9</v>
      </c>
    </row>
    <row r="83" spans="5:13" x14ac:dyDescent="0.25">
      <c r="E83" s="25" t="s">
        <v>90</v>
      </c>
      <c r="F83" s="23">
        <v>295</v>
      </c>
      <c r="G83" s="19">
        <v>125</v>
      </c>
      <c r="H83" s="19">
        <v>68</v>
      </c>
      <c r="I83" s="1">
        <f t="shared" si="4"/>
        <v>488</v>
      </c>
      <c r="J83" s="1" t="str">
        <f t="shared" si="5"/>
        <v>B</v>
      </c>
      <c r="K83" s="30">
        <f t="shared" si="6"/>
        <v>7</v>
      </c>
      <c r="L83" s="33" t="s">
        <v>3</v>
      </c>
      <c r="M83" s="17">
        <f t="shared" si="7"/>
        <v>7</v>
      </c>
    </row>
    <row r="84" spans="5:13" x14ac:dyDescent="0.25">
      <c r="E84" s="25" t="s">
        <v>91</v>
      </c>
      <c r="F84" s="23">
        <v>298</v>
      </c>
      <c r="G84" s="19">
        <v>146</v>
      </c>
      <c r="H84" s="19">
        <v>72</v>
      </c>
      <c r="I84" s="1">
        <f t="shared" si="4"/>
        <v>516</v>
      </c>
      <c r="J84" s="1" t="str">
        <f t="shared" si="5"/>
        <v>A</v>
      </c>
      <c r="K84" s="30">
        <f t="shared" si="6"/>
        <v>8</v>
      </c>
      <c r="L84" s="33" t="s">
        <v>3</v>
      </c>
      <c r="M84" s="17">
        <f t="shared" si="7"/>
        <v>8</v>
      </c>
    </row>
    <row r="85" spans="5:13" x14ac:dyDescent="0.25">
      <c r="E85" s="25" t="s">
        <v>92</v>
      </c>
      <c r="F85" s="23">
        <v>273</v>
      </c>
      <c r="G85" s="19">
        <v>106</v>
      </c>
      <c r="H85" s="19">
        <v>58</v>
      </c>
      <c r="I85" s="1">
        <f t="shared" si="4"/>
        <v>437</v>
      </c>
      <c r="J85" s="1" t="str">
        <f t="shared" si="5"/>
        <v>C</v>
      </c>
      <c r="K85" s="30">
        <f t="shared" si="6"/>
        <v>6</v>
      </c>
      <c r="L85" s="33" t="s">
        <v>3</v>
      </c>
      <c r="M85" s="17">
        <f t="shared" si="7"/>
        <v>6</v>
      </c>
    </row>
    <row r="86" spans="5:13" x14ac:dyDescent="0.25">
      <c r="E86" s="25" t="s">
        <v>93</v>
      </c>
      <c r="F86" s="23">
        <v>337</v>
      </c>
      <c r="G86" s="19">
        <v>163</v>
      </c>
      <c r="H86" s="19">
        <v>85</v>
      </c>
      <c r="I86" s="1">
        <f t="shared" si="4"/>
        <v>585</v>
      </c>
      <c r="J86" s="1" t="str">
        <f t="shared" si="5"/>
        <v>S</v>
      </c>
      <c r="K86" s="30">
        <f t="shared" si="6"/>
        <v>9</v>
      </c>
      <c r="L86" s="33" t="s">
        <v>3</v>
      </c>
      <c r="M86" s="17">
        <f t="shared" si="7"/>
        <v>9</v>
      </c>
    </row>
    <row r="87" spans="5:13" x14ac:dyDescent="0.25">
      <c r="E87" s="25" t="s">
        <v>94</v>
      </c>
      <c r="F87" s="23">
        <v>268</v>
      </c>
      <c r="G87" s="19">
        <v>127</v>
      </c>
      <c r="H87" s="19">
        <v>70</v>
      </c>
      <c r="I87" s="1">
        <f t="shared" si="4"/>
        <v>465</v>
      </c>
      <c r="J87" s="1" t="str">
        <f t="shared" si="5"/>
        <v>B</v>
      </c>
      <c r="K87" s="30">
        <f t="shared" si="6"/>
        <v>7</v>
      </c>
      <c r="L87" s="33" t="s">
        <v>3</v>
      </c>
      <c r="M87" s="17">
        <f t="shared" si="7"/>
        <v>7</v>
      </c>
    </row>
    <row r="88" spans="5:13" x14ac:dyDescent="0.25">
      <c r="E88" s="25" t="s">
        <v>95</v>
      </c>
      <c r="F88" s="23">
        <v>367</v>
      </c>
      <c r="G88" s="19">
        <v>172</v>
      </c>
      <c r="H88" s="19">
        <v>90</v>
      </c>
      <c r="I88" s="1">
        <f t="shared" si="4"/>
        <v>629</v>
      </c>
      <c r="J88" s="1" t="str">
        <f t="shared" si="5"/>
        <v>S</v>
      </c>
      <c r="K88" s="30">
        <f t="shared" si="6"/>
        <v>9</v>
      </c>
      <c r="L88" s="33" t="s">
        <v>3</v>
      </c>
      <c r="M88" s="17">
        <f t="shared" si="7"/>
        <v>9</v>
      </c>
    </row>
    <row r="89" spans="5:13" x14ac:dyDescent="0.25">
      <c r="E89" s="25" t="s">
        <v>96</v>
      </c>
      <c r="F89" s="23">
        <v>298</v>
      </c>
      <c r="G89" s="19">
        <v>111</v>
      </c>
      <c r="H89" s="19">
        <v>59</v>
      </c>
      <c r="I89" s="1">
        <f t="shared" si="4"/>
        <v>468</v>
      </c>
      <c r="J89" s="1" t="str">
        <f t="shared" si="5"/>
        <v>B</v>
      </c>
      <c r="K89" s="30">
        <f t="shared" si="6"/>
        <v>7</v>
      </c>
      <c r="L89" s="33" t="s">
        <v>3</v>
      </c>
      <c r="M89" s="17">
        <f t="shared" si="7"/>
        <v>7</v>
      </c>
    </row>
    <row r="90" spans="5:13" x14ac:dyDescent="0.25">
      <c r="E90" s="25" t="s">
        <v>97</v>
      </c>
      <c r="F90" s="23">
        <v>338</v>
      </c>
      <c r="G90" s="19">
        <v>134</v>
      </c>
      <c r="H90" s="19">
        <v>75</v>
      </c>
      <c r="I90" s="1">
        <f t="shared" si="4"/>
        <v>547</v>
      </c>
      <c r="J90" s="1" t="str">
        <f t="shared" si="5"/>
        <v>A</v>
      </c>
      <c r="K90" s="30">
        <f t="shared" si="6"/>
        <v>8</v>
      </c>
      <c r="L90" s="33" t="s">
        <v>3</v>
      </c>
      <c r="M90" s="17">
        <f t="shared" si="7"/>
        <v>8</v>
      </c>
    </row>
    <row r="91" spans="5:13" x14ac:dyDescent="0.25">
      <c r="E91" s="25" t="s">
        <v>98</v>
      </c>
      <c r="F91" s="23">
        <v>291</v>
      </c>
      <c r="G91" s="19">
        <v>120</v>
      </c>
      <c r="H91" s="19">
        <v>68</v>
      </c>
      <c r="I91" s="1">
        <f t="shared" si="4"/>
        <v>479</v>
      </c>
      <c r="J91" s="1" t="str">
        <f t="shared" si="5"/>
        <v>B</v>
      </c>
      <c r="K91" s="30">
        <f t="shared" si="6"/>
        <v>7</v>
      </c>
      <c r="L91" s="33" t="s">
        <v>3</v>
      </c>
      <c r="M91" s="17">
        <f t="shared" si="7"/>
        <v>7</v>
      </c>
    </row>
    <row r="92" spans="5:13" x14ac:dyDescent="0.25">
      <c r="E92" s="25" t="s">
        <v>99</v>
      </c>
      <c r="F92" s="23">
        <v>296</v>
      </c>
      <c r="G92" s="19">
        <v>147</v>
      </c>
      <c r="H92" s="19">
        <v>75</v>
      </c>
      <c r="I92" s="1">
        <f t="shared" si="4"/>
        <v>518</v>
      </c>
      <c r="J92" s="1" t="str">
        <f t="shared" si="5"/>
        <v>A</v>
      </c>
      <c r="K92" s="30">
        <f t="shared" si="6"/>
        <v>8</v>
      </c>
      <c r="L92" s="33" t="s">
        <v>3</v>
      </c>
      <c r="M92" s="17">
        <f t="shared" si="7"/>
        <v>8</v>
      </c>
    </row>
    <row r="93" spans="5:13" x14ac:dyDescent="0.25">
      <c r="E93" s="25" t="s">
        <v>100</v>
      </c>
      <c r="F93" s="23">
        <v>252</v>
      </c>
      <c r="G93" s="19">
        <v>113</v>
      </c>
      <c r="H93" s="19">
        <v>56</v>
      </c>
      <c r="I93" s="1">
        <f t="shared" si="4"/>
        <v>421</v>
      </c>
      <c r="J93" s="1" t="str">
        <f t="shared" si="5"/>
        <v>C</v>
      </c>
      <c r="K93" s="30">
        <f t="shared" si="6"/>
        <v>6</v>
      </c>
      <c r="L93" s="33" t="s">
        <v>3</v>
      </c>
      <c r="M93" s="17">
        <f t="shared" si="7"/>
        <v>6</v>
      </c>
    </row>
    <row r="94" spans="5:13" x14ac:dyDescent="0.25">
      <c r="E94" s="25" t="s">
        <v>101</v>
      </c>
      <c r="F94" s="23">
        <v>376</v>
      </c>
      <c r="G94" s="19">
        <v>163</v>
      </c>
      <c r="H94" s="19">
        <v>88</v>
      </c>
      <c r="I94" s="1">
        <f t="shared" si="4"/>
        <v>627</v>
      </c>
      <c r="J94" s="1" t="str">
        <f t="shared" si="5"/>
        <v>S</v>
      </c>
      <c r="K94" s="30">
        <f t="shared" si="6"/>
        <v>9</v>
      </c>
      <c r="L94" s="33" t="s">
        <v>3</v>
      </c>
      <c r="M94" s="17">
        <f t="shared" si="7"/>
        <v>9</v>
      </c>
    </row>
    <row r="95" spans="5:13" x14ac:dyDescent="0.25">
      <c r="E95" s="25" t="s">
        <v>102</v>
      </c>
      <c r="F95" s="23">
        <v>267</v>
      </c>
      <c r="G95" s="19">
        <v>159</v>
      </c>
      <c r="H95" s="19">
        <v>85</v>
      </c>
      <c r="I95" s="1">
        <f t="shared" si="4"/>
        <v>511</v>
      </c>
      <c r="J95" s="1" t="str">
        <f t="shared" si="5"/>
        <v>A</v>
      </c>
      <c r="K95" s="30">
        <f t="shared" si="6"/>
        <v>8</v>
      </c>
      <c r="L95" s="33" t="s">
        <v>3</v>
      </c>
      <c r="M95" s="17">
        <f t="shared" si="7"/>
        <v>8</v>
      </c>
    </row>
    <row r="96" spans="5:13" x14ac:dyDescent="0.25">
      <c r="E96" s="25" t="s">
        <v>103</v>
      </c>
      <c r="F96" s="23">
        <v>265</v>
      </c>
      <c r="G96" s="19">
        <v>112</v>
      </c>
      <c r="H96" s="19">
        <v>59</v>
      </c>
      <c r="I96" s="1">
        <f t="shared" si="4"/>
        <v>436</v>
      </c>
      <c r="J96" s="1" t="str">
        <f t="shared" si="5"/>
        <v>C</v>
      </c>
      <c r="K96" s="30">
        <f t="shared" si="6"/>
        <v>6</v>
      </c>
      <c r="L96" s="33" t="s">
        <v>3</v>
      </c>
      <c r="M96" s="17">
        <f t="shared" si="7"/>
        <v>6</v>
      </c>
    </row>
    <row r="97" spans="5:13" x14ac:dyDescent="0.25">
      <c r="E97" s="25" t="s">
        <v>104</v>
      </c>
      <c r="F97" s="23">
        <v>376</v>
      </c>
      <c r="G97" s="19">
        <v>165</v>
      </c>
      <c r="H97" s="19">
        <v>85</v>
      </c>
      <c r="I97" s="1">
        <f t="shared" si="4"/>
        <v>626</v>
      </c>
      <c r="J97" s="1" t="str">
        <f t="shared" si="5"/>
        <v>S</v>
      </c>
      <c r="K97" s="30">
        <f t="shared" si="6"/>
        <v>9</v>
      </c>
      <c r="L97" s="33" t="s">
        <v>3</v>
      </c>
      <c r="M97" s="17">
        <f t="shared" si="7"/>
        <v>9</v>
      </c>
    </row>
    <row r="98" spans="5:13" x14ac:dyDescent="0.25">
      <c r="E98" s="27" t="s">
        <v>105</v>
      </c>
      <c r="F98" s="23">
        <v>259</v>
      </c>
      <c r="G98" s="19">
        <v>107</v>
      </c>
      <c r="H98" s="19">
        <v>56</v>
      </c>
      <c r="I98" s="1">
        <f t="shared" si="4"/>
        <v>422</v>
      </c>
      <c r="J98" s="1" t="str">
        <f t="shared" si="5"/>
        <v>C</v>
      </c>
      <c r="K98" s="30">
        <f t="shared" si="6"/>
        <v>6</v>
      </c>
      <c r="L98" s="33" t="s">
        <v>3</v>
      </c>
      <c r="M98" s="17">
        <f t="shared" si="7"/>
        <v>6</v>
      </c>
    </row>
    <row r="99" spans="5:13" x14ac:dyDescent="0.25">
      <c r="E99" s="27" t="s">
        <v>106</v>
      </c>
      <c r="F99" s="23">
        <v>195</v>
      </c>
      <c r="G99" s="19">
        <v>108</v>
      </c>
      <c r="H99" s="19">
        <v>58</v>
      </c>
      <c r="I99" s="1">
        <f t="shared" si="4"/>
        <v>361</v>
      </c>
      <c r="J99" s="1" t="str">
        <f t="shared" si="5"/>
        <v>E</v>
      </c>
      <c r="K99" s="30">
        <f t="shared" si="6"/>
        <v>4</v>
      </c>
      <c r="L99" s="33" t="s">
        <v>3</v>
      </c>
      <c r="M99" s="17">
        <f t="shared" si="7"/>
        <v>4</v>
      </c>
    </row>
    <row r="100" spans="5:13" x14ac:dyDescent="0.25">
      <c r="E100" s="27" t="s">
        <v>107</v>
      </c>
      <c r="F100" s="23">
        <v>242</v>
      </c>
      <c r="G100" s="19">
        <v>107</v>
      </c>
      <c r="H100" s="19">
        <v>55</v>
      </c>
      <c r="I100" s="1">
        <f t="shared" si="4"/>
        <v>404</v>
      </c>
      <c r="J100" s="1" t="str">
        <f t="shared" si="5"/>
        <v>D</v>
      </c>
      <c r="K100" s="30">
        <f t="shared" si="6"/>
        <v>5</v>
      </c>
      <c r="L100" s="33" t="s">
        <v>3</v>
      </c>
      <c r="M100" s="17">
        <f t="shared" si="7"/>
        <v>5</v>
      </c>
    </row>
    <row r="101" spans="5:13" x14ac:dyDescent="0.25">
      <c r="E101" s="27" t="s">
        <v>108</v>
      </c>
      <c r="F101" s="23">
        <v>205</v>
      </c>
      <c r="G101" s="19">
        <v>111</v>
      </c>
      <c r="H101" s="19">
        <v>57</v>
      </c>
      <c r="I101" s="1">
        <f t="shared" si="4"/>
        <v>373</v>
      </c>
      <c r="J101" s="1" t="str">
        <f t="shared" si="5"/>
        <v>E</v>
      </c>
      <c r="K101" s="30">
        <f t="shared" si="6"/>
        <v>4</v>
      </c>
      <c r="L101" s="33" t="s">
        <v>3</v>
      </c>
      <c r="M101" s="17">
        <f t="shared" si="7"/>
        <v>4</v>
      </c>
    </row>
    <row r="102" spans="5:13" x14ac:dyDescent="0.25">
      <c r="E102" s="27" t="s">
        <v>109</v>
      </c>
      <c r="F102" s="23">
        <v>324</v>
      </c>
      <c r="G102" s="19">
        <v>144</v>
      </c>
      <c r="H102" s="19">
        <v>75</v>
      </c>
      <c r="I102" s="1">
        <f t="shared" si="4"/>
        <v>543</v>
      </c>
      <c r="J102" s="1" t="str">
        <f t="shared" si="5"/>
        <v>A</v>
      </c>
      <c r="K102" s="30">
        <f t="shared" si="6"/>
        <v>8</v>
      </c>
      <c r="L102" s="33" t="s">
        <v>3</v>
      </c>
      <c r="M102" s="17">
        <f t="shared" si="7"/>
        <v>8</v>
      </c>
    </row>
    <row r="103" spans="5:13" x14ac:dyDescent="0.25">
      <c r="E103" s="27" t="s">
        <v>110</v>
      </c>
      <c r="F103" s="23">
        <v>206</v>
      </c>
      <c r="G103" s="19">
        <v>109</v>
      </c>
      <c r="H103" s="19">
        <v>57</v>
      </c>
      <c r="I103" s="1">
        <f t="shared" si="4"/>
        <v>372</v>
      </c>
      <c r="J103" s="1" t="str">
        <f t="shared" si="5"/>
        <v>E</v>
      </c>
      <c r="K103" s="30">
        <f t="shared" si="6"/>
        <v>4</v>
      </c>
      <c r="L103" s="33" t="s">
        <v>3</v>
      </c>
      <c r="M103" s="17">
        <f t="shared" si="7"/>
        <v>4</v>
      </c>
    </row>
    <row r="104" spans="5:13" ht="15.75" thickBot="1" x14ac:dyDescent="0.3">
      <c r="E104" s="28" t="s">
        <v>111</v>
      </c>
      <c r="F104" s="35">
        <v>250</v>
      </c>
      <c r="G104" s="36">
        <v>106</v>
      </c>
      <c r="H104" s="36">
        <v>58</v>
      </c>
      <c r="I104" s="15">
        <f t="shared" si="4"/>
        <v>414</v>
      </c>
      <c r="J104" s="15" t="str">
        <f t="shared" si="5"/>
        <v>D</v>
      </c>
      <c r="K104" s="31">
        <f t="shared" si="6"/>
        <v>5</v>
      </c>
      <c r="L104" s="34" t="s">
        <v>3</v>
      </c>
      <c r="M104" s="18">
        <f t="shared" si="7"/>
        <v>5</v>
      </c>
    </row>
    <row r="108" spans="5:13" ht="18.75" x14ac:dyDescent="0.3">
      <c r="J108" s="39" t="s">
        <v>115</v>
      </c>
      <c r="K108" s="39"/>
      <c r="L108" s="39"/>
      <c r="M108" s="39"/>
    </row>
  </sheetData>
  <mergeCells count="8">
    <mergeCell ref="A1:Q1"/>
    <mergeCell ref="A2:Q2"/>
    <mergeCell ref="A3:Q3"/>
    <mergeCell ref="J108:M108"/>
    <mergeCell ref="F4:K4"/>
    <mergeCell ref="L4:L7"/>
    <mergeCell ref="M4:M7"/>
    <mergeCell ref="F5:K5"/>
  </mergeCells>
  <conditionalFormatting sqref="I4:K4 F4:H5">
    <cfRule type="cellIs" dxfId="15" priority="21" operator="equal">
      <formula>"f"</formula>
    </cfRule>
  </conditionalFormatting>
  <conditionalFormatting sqref="F5:H5">
    <cfRule type="cellIs" dxfId="14" priority="19" operator="equal">
      <formula>"fail"</formula>
    </cfRule>
    <cfRule type="cellIs" dxfId="13" priority="20" operator="equal">
      <formula>"f"</formula>
    </cfRule>
  </conditionalFormatting>
  <conditionalFormatting sqref="F6:K7 J8:K104 M8:M104">
    <cfRule type="cellIs" dxfId="12" priority="18" operator="equal">
      <formula>"Fail"</formula>
    </cfRule>
  </conditionalFormatting>
  <conditionalFormatting sqref="F6:K7 J8:K104 M8:M104">
    <cfRule type="cellIs" dxfId="11" priority="17" operator="equal">
      <formula>"F"</formula>
    </cfRule>
  </conditionalFormatting>
  <conditionalFormatting sqref="F6:K7 J8:K104 M8:M104">
    <cfRule type="cellIs" dxfId="10" priority="14" operator="equal">
      <formula>"ab"</formula>
    </cfRule>
    <cfRule type="cellIs" dxfId="9" priority="15" operator="equal">
      <formula>"Fail"</formula>
    </cfRule>
    <cfRule type="cellIs" dxfId="8" priority="16" operator="equal">
      <formula>"F"</formula>
    </cfRule>
  </conditionalFormatting>
  <conditionalFormatting sqref="F8:H32 I8:K104">
    <cfRule type="cellIs" dxfId="7" priority="10" operator="equal">
      <formula>"f"</formula>
    </cfRule>
    <cfRule type="cellIs" dxfId="6" priority="11" operator="equal">
      <formula>"f"</formula>
    </cfRule>
    <cfRule type="cellIs" dxfId="5" priority="12" operator="equal">
      <formula>"f"</formula>
    </cfRule>
    <cfRule type="cellIs" dxfId="4" priority="13" operator="equal">
      <formula>"f"</formula>
    </cfRule>
  </conditionalFormatting>
  <conditionalFormatting sqref="I66:K104 F8:K65">
    <cfRule type="cellIs" dxfId="3" priority="4" operator="equal">
      <formula>"Ab"</formula>
    </cfRule>
    <cfRule type="cellIs" dxfId="2" priority="5" operator="equal">
      <formula>"Ab"</formula>
    </cfRule>
  </conditionalFormatting>
  <conditionalFormatting sqref="I66:L104 F8:L65">
    <cfRule type="cellIs" dxfId="1" priority="3" operator="equal">
      <formula>"fAIL"</formula>
    </cfRule>
  </conditionalFormatting>
  <conditionalFormatting sqref="L8:L104">
    <cfRule type="cellIs" dxfId="0" priority="2" operator="equal">
      <formula>"fAIL"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 SEM BBA ALM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labpc_16</dc:creator>
  <cp:lastModifiedBy>EXAM-01</cp:lastModifiedBy>
  <cp:lastPrinted>2019-01-09T08:28:58Z</cp:lastPrinted>
  <dcterms:created xsi:type="dcterms:W3CDTF">2017-12-04T05:23:01Z</dcterms:created>
  <dcterms:modified xsi:type="dcterms:W3CDTF">2023-12-22T08:06:32Z</dcterms:modified>
</cp:coreProperties>
</file>